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<sst xmlns="http://schemas.openxmlformats.org/spreadsheetml/2006/main" count="330" uniqueCount="105">
  <si>
    <t xml:space="preserve">Школа</t>
  </si>
  <si>
    <t xml:space="preserve">МБОУ Тамбарская ООШ Тисульский МО Кемеровская область</t>
  </si>
  <si>
    <t xml:space="preserve">Утвердил:</t>
  </si>
  <si>
    <t xml:space="preserve">должность</t>
  </si>
  <si>
    <t xml:space="preserve">Директор МБОУ Тамбарская ООШ</t>
  </si>
  <si>
    <t xml:space="preserve">Типовое примерное меню приготовляемых блюд</t>
  </si>
  <si>
    <t xml:space="preserve">фамилия</t>
  </si>
  <si>
    <t xml:space="preserve">Тарабанова Е.В.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</si>
  <si>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</si>
  <si>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</si>
  <si>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</si>
  <si>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</si>
  <si>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</si>
  <si>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</si>
  <si>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</si>
  <si>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</si>
  <si>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</si>
  <si>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</si>
  <si>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</si>
  <si>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</si>
  <si>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</si>
  <si>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</si>
  <si>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</si>
  <si>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</si>
  <si>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</si>
  <si>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</si>
  <si>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</si>
  <si>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</si>
  <si>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кукурузная молочная с маслом</t>
  </si>
  <si>
    <t xml:space="preserve">сладкое</t>
  </si>
  <si>
    <t xml:space="preserve">Блинчики с маслом (2 шт)</t>
  </si>
  <si>
    <t xml:space="preserve">гор.напиток</t>
  </si>
  <si>
    <t xml:space="preserve">Чай с сахаром и лимоном</t>
  </si>
  <si>
    <t xml:space="preserve">хлеб</t>
  </si>
  <si>
    <t xml:space="preserve">батон пшеничный</t>
  </si>
  <si>
    <t xml:space="preserve">фруктовый десерт</t>
  </si>
  <si>
    <t xml:space="preserve">итого</t>
  </si>
  <si>
    <t xml:space="preserve">Итого за день:</t>
  </si>
  <si>
    <t xml:space="preserve">закуска</t>
  </si>
  <si>
    <t xml:space="preserve">масло сливочное</t>
  </si>
  <si>
    <t xml:space="preserve"> </t>
  </si>
  <si>
    <t xml:space="preserve">филе птицы тушеное совощами</t>
  </si>
  <si>
    <t xml:space="preserve">гарнир</t>
  </si>
  <si>
    <t xml:space="preserve">Каша гречневая вязкая с маслом</t>
  </si>
  <si>
    <t xml:space="preserve">Напиток фруктово-ягодн. витаминизированный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</si>
  <si>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</si>
  <si>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</si>
  <si>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</si>
  <si>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</si>
  <si>
    <t xml:space="preserve">огурцы порционные</t>
  </si>
  <si>
    <t xml:space="preserve">мясо тушеное</t>
  </si>
  <si>
    <t xml:space="preserve">Картофельное пюре с маслом</t>
  </si>
  <si>
    <t xml:space="preserve">Компот из сухофруктов</t>
  </si>
  <si>
    <t xml:space="preserve">фрукты в ассортименте</t>
  </si>
  <si>
    <t xml:space="preserve">запеканка из творога с шоколадным соусом</t>
  </si>
  <si>
    <t xml:space="preserve">батон пшеничный </t>
  </si>
  <si>
    <t xml:space="preserve">Чай с сахаром</t>
  </si>
  <si>
    <t xml:space="preserve">сыр  порциями</t>
  </si>
  <si>
    <t xml:space="preserve">филе тушенное в томатном соусе</t>
  </si>
  <si>
    <t xml:space="preserve">спагетти отварные с маслом</t>
  </si>
  <si>
    <t xml:space="preserve">Чай с шиповником</t>
  </si>
  <si>
    <t xml:space="preserve">Сыр порциями</t>
  </si>
  <si>
    <t xml:space="preserve">Масло  сливочное порциями</t>
  </si>
  <si>
    <t xml:space="preserve">Каша рисовая молочная с ананасами и маслом</t>
  </si>
  <si>
    <t xml:space="preserve">Чай с сахаром </t>
  </si>
  <si>
    <t xml:space="preserve">С</t>
  </si>
  <si>
    <t xml:space="preserve">Батон  пшеничный </t>
  </si>
  <si>
    <t xml:space="preserve">Десерт молочный</t>
  </si>
  <si>
    <t xml:space="preserve">филе птицы тушенное в сливочно-сырном соусе</t>
  </si>
  <si>
    <t xml:space="preserve">Кисель фруктово-ягодн. витаминизированный</t>
  </si>
  <si>
    <t xml:space="preserve">рыба, тушенная с овощами</t>
  </si>
  <si>
    <t xml:space="preserve">Картофель запеченный с зеленью</t>
  </si>
  <si>
    <t xml:space="preserve">Компот из кураги</t>
  </si>
  <si>
    <t xml:space="preserve">Хлеб пшеничный</t>
  </si>
  <si>
    <t xml:space="preserve">Омлет с сыром</t>
  </si>
  <si>
    <t xml:space="preserve">какао с молоком</t>
  </si>
  <si>
    <t xml:space="preserve">маринад из моркови </t>
  </si>
  <si>
    <t xml:space="preserve">Гуляш </t>
  </si>
  <si>
    <t xml:space="preserve">рис отварной с маслом</t>
  </si>
  <si>
    <t xml:space="preserve">напиток</t>
  </si>
  <si>
    <t xml:space="preserve">сок фруктовый</t>
  </si>
  <si>
    <t xml:space="preserve">фрукты</t>
  </si>
  <si>
    <t xml:space="preserve">макароны отварные с сыром и маслом</t>
  </si>
  <si>
    <t xml:space="preserve">этик</t>
  </si>
  <si>
    <t xml:space="preserve">помидоры порционные</t>
  </si>
  <si>
    <t xml:space="preserve">гуляш</t>
  </si>
  <si>
    <t xml:space="preserve">картофель запеченный</t>
  </si>
  <si>
    <t xml:space="preserve">напиток витаминизированный</t>
  </si>
  <si>
    <t xml:space="preserve">горячий бутерброд на батоне ( помидор, сыр)</t>
  </si>
  <si>
    <t xml:space="preserve">запеканка из творога со сгущенным молоком</t>
  </si>
  <si>
    <t xml:space="preserve">сыр порционный</t>
  </si>
  <si>
    <t xml:space="preserve">филе птицы тушенное с овощами</t>
  </si>
  <si>
    <t xml:space="preserve">макароны отварные с маслом</t>
  </si>
  <si>
    <t xml:space="preserve">жаркое с мясом</t>
  </si>
  <si>
    <t xml:space="preserve">Чай с облепихой</t>
  </si>
  <si>
    <t xml:space="preserve">блинчик со сгущенным молоком</t>
  </si>
  <si>
    <t xml:space="preserve">Каша овсяная молочная с маслом </t>
  </si>
  <si>
    <t xml:space="preserve">молочный десерт</t>
  </si>
  <si>
    <t xml:space="preserve">котлета мясная</t>
  </si>
  <si>
    <t xml:space="preserve">сыр сливочный в индивидуальной упаковке</t>
  </si>
  <si>
    <t xml:space="preserve">этикетка</t>
  </si>
  <si>
    <t xml:space="preserve">пудинг из творога с персиками с карамельным соусом</t>
  </si>
  <si>
    <t xml:space="preserve">Батон пшеничный</t>
  </si>
  <si>
    <t xml:space="preserve">рыба запеченная с сыром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</si>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</sst>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4"/>
      <name val="Arial"/>
      <family val="2"/>
      <charset val="204"/>
    </font>
    <font>
      <i val="true"/>
      <sz val="8"/>
      <name val="Arial"/>
      <family val="0"/>
      <charset val="1"/>
    </font>
    <font>
      <b val="true"/>
      <sz val="8"/>
      <name val="Arial"/>
      <family val="0"/>
      <charset val="1"/>
    </font>
    <font>
      <sz val="11"/>
      <name val="Calibri"/>
      <family val="0"/>
      <charset val="1"/>
    </font>
    <font>
      <sz val="10"/>
      <name val="Arial"/>
      <family val="2"/>
      <charset val="204"/>
    </font>
    <font>
      <i val="true"/>
      <sz val="11"/>
      <name val="Calibri"/>
      <family val="0"/>
      <charset val="1"/>
    </font>
    <font>
      <b val="true"/>
      <sz val="10"/>
      <name val="Arial"/>
      <family val="0"/>
      <charset val="1"/>
    </font>
    <font>
      <sz val="11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4" ySplit="5" topLeftCell="E57" activePane="bottomRight" state="frozen"/>
      <selection pane="topLeft" activeCell="A1" activeCellId="0" sqref="A1"/>
      <selection pane="topRight" activeCell="E1" activeCellId="0" sqref="E1"/>
      <selection pane="bottomLeft" activeCell="A57" activeCellId="0" sqref="A57"/>
      <selection pane="bottomRight" activeCell="L70" activeCellId="0" sqref="L70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2" min="12" style="1" width="9.85"/>
    <col collapsed="false" customWidth="false" hidden="false" outlineLevel="0" max="1024" min="13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7"/>
      <c r="E3" s="8" t="s">
        <v>9</v>
      </c>
      <c r="G3" s="1" t="s">
        <v>10</v>
      </c>
      <c r="H3" s="9" t="n">
        <v>12</v>
      </c>
      <c r="I3" s="9" t="n">
        <v>3</v>
      </c>
      <c r="J3" s="10" t="n">
        <v>2024</v>
      </c>
      <c r="K3" s="11"/>
    </row>
    <row r="4" s="1" customFormat="true" ht="12.8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20.5" hidden="false" customHeight="false" outlineLevel="0" collapsed="false">
      <c r="A5" s="13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5" t="s">
        <v>23</v>
      </c>
      <c r="K5" s="16" t="s">
        <v>24</v>
      </c>
      <c r="L5" s="14" t="s">
        <v>25</v>
      </c>
    </row>
    <row r="6" customFormat="false" ht="13.8" hidden="false" customHeight="false" outlineLevel="0" collapsed="false">
      <c r="A6" s="17" t="n">
        <v>1</v>
      </c>
      <c r="B6" s="17" t="n">
        <v>1</v>
      </c>
      <c r="C6" s="17" t="s">
        <v>26</v>
      </c>
      <c r="D6" s="17" t="s">
        <v>27</v>
      </c>
      <c r="E6" s="17" t="s">
        <v>28</v>
      </c>
      <c r="F6" s="17" t="n">
        <v>205</v>
      </c>
      <c r="G6" s="17" t="n">
        <v>7.32</v>
      </c>
      <c r="H6" s="17" t="n">
        <v>7.29</v>
      </c>
      <c r="I6" s="17" t="n">
        <v>34.18</v>
      </c>
      <c r="J6" s="17" t="n">
        <v>230.69</v>
      </c>
      <c r="K6" s="17" t="n">
        <v>123</v>
      </c>
      <c r="L6" s="17"/>
      <c r="M6" s="18"/>
    </row>
    <row r="7" customFormat="false" ht="13.8" hidden="false" customHeight="false" outlineLevel="0" collapsed="false">
      <c r="A7" s="17"/>
      <c r="B7" s="17"/>
      <c r="C7" s="17"/>
      <c r="D7" s="17" t="s">
        <v>29</v>
      </c>
      <c r="E7" s="17" t="s">
        <v>30</v>
      </c>
      <c r="F7" s="17" t="n">
        <v>90</v>
      </c>
      <c r="G7" s="17" t="n">
        <v>4.39</v>
      </c>
      <c r="H7" s="17" t="n">
        <v>9.71</v>
      </c>
      <c r="I7" s="17" t="n">
        <v>26.83</v>
      </c>
      <c r="J7" s="17" t="n">
        <v>219.19</v>
      </c>
      <c r="K7" s="17" t="n">
        <v>225</v>
      </c>
      <c r="L7" s="17"/>
      <c r="M7" s="19"/>
    </row>
    <row r="8" customFormat="false" ht="13.8" hidden="false" customHeight="false" outlineLevel="0" collapsed="false">
      <c r="A8" s="17"/>
      <c r="B8" s="17"/>
      <c r="C8" s="17"/>
      <c r="D8" s="17" t="s">
        <v>31</v>
      </c>
      <c r="E8" s="17" t="s">
        <v>32</v>
      </c>
      <c r="F8" s="17" t="n">
        <v>200</v>
      </c>
      <c r="G8" s="17" t="n">
        <v>0.04</v>
      </c>
      <c r="H8" s="17" t="n">
        <v>0</v>
      </c>
      <c r="I8" s="17" t="n">
        <v>7.4</v>
      </c>
      <c r="J8" s="17" t="n">
        <v>30.26</v>
      </c>
      <c r="K8" s="17" t="n">
        <v>113</v>
      </c>
      <c r="L8" s="17"/>
      <c r="M8" s="18"/>
    </row>
    <row r="9" customFormat="false" ht="13.8" hidden="false" customHeight="false" outlineLevel="0" collapsed="false">
      <c r="A9" s="17"/>
      <c r="B9" s="17"/>
      <c r="C9" s="17"/>
      <c r="D9" s="17" t="s">
        <v>33</v>
      </c>
      <c r="E9" s="17" t="s">
        <v>34</v>
      </c>
      <c r="F9" s="17" t="n">
        <v>30</v>
      </c>
      <c r="G9" s="17" t="n">
        <v>2.25</v>
      </c>
      <c r="H9" s="17" t="n">
        <v>0.87</v>
      </c>
      <c r="I9" s="17" t="n">
        <v>14.94</v>
      </c>
      <c r="J9" s="17" t="n">
        <v>18.6</v>
      </c>
      <c r="K9" s="17" t="n">
        <v>119</v>
      </c>
      <c r="L9" s="17"/>
      <c r="M9" s="18"/>
    </row>
    <row r="10" customFormat="false" ht="13.8" hidden="false" customHeight="false" outlineLevel="0" collapsed="false">
      <c r="A10" s="17"/>
      <c r="B10" s="17"/>
      <c r="C10" s="17"/>
      <c r="D10" s="17"/>
      <c r="E10" s="17" t="s">
        <v>35</v>
      </c>
      <c r="F10" s="17" t="n">
        <v>90</v>
      </c>
      <c r="G10" s="17" t="n">
        <v>2.5</v>
      </c>
      <c r="H10" s="17" t="n">
        <v>0.2</v>
      </c>
      <c r="I10" s="17" t="n">
        <v>1</v>
      </c>
      <c r="J10" s="17" t="n">
        <v>12.5</v>
      </c>
      <c r="K10" s="17"/>
      <c r="L10" s="17"/>
      <c r="M10" s="18"/>
    </row>
    <row r="11" customFormat="false" ht="13.8" hidden="false" customHeight="false" outlineLevel="0" collapsed="false">
      <c r="A11" s="17"/>
      <c r="B11" s="17"/>
      <c r="C11" s="17"/>
      <c r="D11" s="17" t="s">
        <v>36</v>
      </c>
      <c r="E11" s="17"/>
      <c r="F11" s="17" t="n">
        <f aca="false">SUM(F6:F10)</f>
        <v>615</v>
      </c>
      <c r="G11" s="17" t="n">
        <f aca="false">SUM(G6:G10)</f>
        <v>16.5</v>
      </c>
      <c r="H11" s="17" t="n">
        <f aca="false">SUM(H6:H10)</f>
        <v>18.07</v>
      </c>
      <c r="I11" s="17" t="n">
        <f aca="false">SUM(I6:I10)</f>
        <v>84.35</v>
      </c>
      <c r="J11" s="17" t="n">
        <f aca="false">SUM(J6:J10)</f>
        <v>511.24</v>
      </c>
      <c r="K11" s="17"/>
      <c r="L11" s="17"/>
      <c r="M11" s="18"/>
    </row>
    <row r="12" customFormat="false" ht="13.8" hidden="false" customHeight="false" outlineLevel="0" collapsed="false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5"/>
      <c r="L12" s="25"/>
      <c r="M12" s="18"/>
    </row>
    <row r="13" customFormat="false" ht="15.75" hidden="false" customHeight="true" outlineLevel="0" collapsed="false">
      <c r="A13" s="26" t="n">
        <f aca="false">A6</f>
        <v>1</v>
      </c>
      <c r="B13" s="27" t="n">
        <f aca="false">B6</f>
        <v>1</v>
      </c>
      <c r="C13" s="28" t="s">
        <v>37</v>
      </c>
      <c r="D13" s="28"/>
      <c r="E13" s="29"/>
      <c r="F13" s="30" t="n">
        <f aca="false">F11+F12</f>
        <v>615</v>
      </c>
      <c r="G13" s="30" t="n">
        <f aca="false">G11+G12</f>
        <v>16.5</v>
      </c>
      <c r="H13" s="30" t="n">
        <f aca="false">H11+H12</f>
        <v>18.07</v>
      </c>
      <c r="I13" s="30" t="n">
        <f aca="false">I11+I12</f>
        <v>84.35</v>
      </c>
      <c r="J13" s="30" t="n">
        <f aca="false">J11+J12</f>
        <v>511.24</v>
      </c>
      <c r="K13" s="30"/>
      <c r="L13" s="30" t="n">
        <f aca="false">L11+L12</f>
        <v>0</v>
      </c>
      <c r="M13" s="18"/>
    </row>
    <row r="14" customFormat="false" ht="13.8" hidden="false" customHeight="false" outlineLevel="0" collapsed="false">
      <c r="A14" s="17"/>
      <c r="B14" s="17"/>
      <c r="C14" s="17"/>
      <c r="D14" s="17" t="s">
        <v>38</v>
      </c>
      <c r="E14" s="17" t="s">
        <v>39</v>
      </c>
      <c r="F14" s="17" t="n">
        <v>15</v>
      </c>
      <c r="G14" s="17" t="n">
        <v>0.12</v>
      </c>
      <c r="H14" s="17" t="n">
        <v>10.88</v>
      </c>
      <c r="I14" s="17" t="n">
        <v>0.19</v>
      </c>
      <c r="J14" s="17" t="n">
        <v>99.15</v>
      </c>
      <c r="K14" s="17" t="n">
        <v>2</v>
      </c>
      <c r="L14" s="17" t="s">
        <v>40</v>
      </c>
      <c r="M14" s="18"/>
    </row>
    <row r="15" customFormat="false" ht="13.8" hidden="false" customHeight="false" outlineLevel="0" collapsed="false">
      <c r="A15" s="17" t="n">
        <v>1</v>
      </c>
      <c r="B15" s="17" t="n">
        <v>2</v>
      </c>
      <c r="C15" s="17" t="s">
        <v>26</v>
      </c>
      <c r="D15" s="17" t="s">
        <v>27</v>
      </c>
      <c r="E15" s="17" t="s">
        <v>41</v>
      </c>
      <c r="F15" s="17" t="n">
        <v>90</v>
      </c>
      <c r="G15" s="17" t="n">
        <v>15.77</v>
      </c>
      <c r="H15" s="17" t="n">
        <v>13.36</v>
      </c>
      <c r="I15" s="17" t="n">
        <v>1.61</v>
      </c>
      <c r="J15" s="17" t="n">
        <v>190.47</v>
      </c>
      <c r="K15" s="17" t="n">
        <v>177</v>
      </c>
      <c r="L15" s="17"/>
      <c r="M15" s="18"/>
    </row>
    <row r="16" customFormat="false" ht="13.8" hidden="false" customHeight="false" outlineLevel="0" collapsed="false">
      <c r="A16" s="17"/>
      <c r="B16" s="17"/>
      <c r="C16" s="17"/>
      <c r="D16" s="17" t="s">
        <v>42</v>
      </c>
      <c r="E16" s="17" t="s">
        <v>43</v>
      </c>
      <c r="F16" s="17" t="n">
        <v>150</v>
      </c>
      <c r="G16" s="17" t="n">
        <v>4.3</v>
      </c>
      <c r="H16" s="17" t="n">
        <v>4.24</v>
      </c>
      <c r="I16" s="17" t="n">
        <v>18.77</v>
      </c>
      <c r="J16" s="17" t="n">
        <v>129.54</v>
      </c>
      <c r="K16" s="17" t="n">
        <v>253</v>
      </c>
      <c r="L16" s="17"/>
      <c r="M16" s="18"/>
    </row>
    <row r="17" customFormat="false" ht="13.8" hidden="false" customHeight="false" outlineLevel="0" collapsed="false">
      <c r="A17" s="17"/>
      <c r="B17" s="17"/>
      <c r="C17" s="17"/>
      <c r="D17" s="17" t="s">
        <v>31</v>
      </c>
      <c r="E17" s="17" t="s">
        <v>44</v>
      </c>
      <c r="F17" s="17" t="n">
        <v>200</v>
      </c>
      <c r="G17" s="17" t="n">
        <v>0</v>
      </c>
      <c r="H17" s="17" t="n">
        <v>0</v>
      </c>
      <c r="I17" s="17" t="n">
        <v>14.16</v>
      </c>
      <c r="J17" s="17" t="n">
        <v>55.48</v>
      </c>
      <c r="K17" s="17" t="n">
        <v>104</v>
      </c>
      <c r="L17" s="17"/>
      <c r="M17" s="19"/>
    </row>
    <row r="18" customFormat="false" ht="13.8" hidden="false" customHeight="false" outlineLevel="0" collapsed="false">
      <c r="A18" s="17"/>
      <c r="B18" s="17"/>
      <c r="C18" s="17"/>
      <c r="D18" s="17" t="s">
        <v>45</v>
      </c>
      <c r="E18" s="17" t="s">
        <v>46</v>
      </c>
      <c r="F18" s="17" t="n">
        <v>25</v>
      </c>
      <c r="G18" s="17" t="n">
        <v>1.9</v>
      </c>
      <c r="H18" s="17" t="n">
        <v>0.2</v>
      </c>
      <c r="I18" s="17" t="n">
        <v>12.3</v>
      </c>
      <c r="J18" s="17" t="n">
        <v>58.75</v>
      </c>
      <c r="K18" s="17" t="n">
        <v>119</v>
      </c>
      <c r="L18" s="17"/>
      <c r="M18" s="18"/>
    </row>
    <row r="19" customFormat="false" ht="13.8" hidden="false" customHeight="false" outlineLevel="0" collapsed="false">
      <c r="A19" s="17"/>
      <c r="B19" s="17"/>
      <c r="C19" s="17"/>
      <c r="D19" s="17" t="s">
        <v>47</v>
      </c>
      <c r="E19" s="17" t="s">
        <v>48</v>
      </c>
      <c r="F19" s="17" t="n">
        <v>20</v>
      </c>
      <c r="G19" s="17" t="n">
        <v>1.32</v>
      </c>
      <c r="H19" s="17" t="n">
        <v>0.24</v>
      </c>
      <c r="I19" s="17" t="n">
        <v>8.04</v>
      </c>
      <c r="J19" s="17" t="n">
        <v>39.6</v>
      </c>
      <c r="K19" s="17" t="n">
        <v>120</v>
      </c>
      <c r="L19" s="17"/>
      <c r="M19" s="18"/>
    </row>
    <row r="20" customFormat="false" ht="13.8" hidden="false" customHeight="false" outlineLevel="0" collapsed="false">
      <c r="A20" s="17"/>
      <c r="B20" s="17"/>
      <c r="C20" s="17"/>
      <c r="D20" s="17" t="s">
        <v>36</v>
      </c>
      <c r="E20" s="17"/>
      <c r="F20" s="17" t="n">
        <f aca="false">SUM(F14:F19)</f>
        <v>500</v>
      </c>
      <c r="G20" s="17" t="n">
        <f aca="false">SUM(G14:G19)</f>
        <v>23.41</v>
      </c>
      <c r="H20" s="17" t="n">
        <f aca="false">SUM(H14:H19)</f>
        <v>28.92</v>
      </c>
      <c r="I20" s="17" t="n">
        <f aca="false">SUM(I14:I19)</f>
        <v>55.07</v>
      </c>
      <c r="J20" s="17" t="n">
        <f aca="false">SUM(J14:J19)</f>
        <v>572.99</v>
      </c>
      <c r="K20" s="17"/>
      <c r="L20" s="17" t="n">
        <f aca="false">SUM(L15:L19)</f>
        <v>0</v>
      </c>
      <c r="M20" s="18"/>
    </row>
    <row r="21" customFormat="false" ht="13.8" hidden="false" customHeight="false" outlineLevel="0" collapsed="false">
      <c r="A21" s="31"/>
      <c r="B21" s="32"/>
      <c r="C21" s="33"/>
      <c r="D21" s="34"/>
      <c r="E21" s="35"/>
      <c r="F21" s="36"/>
      <c r="G21" s="36"/>
      <c r="H21" s="36"/>
      <c r="I21" s="36"/>
      <c r="J21" s="36"/>
      <c r="K21" s="37"/>
      <c r="L21" s="36"/>
      <c r="M21" s="18"/>
    </row>
    <row r="22" customFormat="false" ht="13.8" hidden="false" customHeight="false" outlineLevel="0" collapsed="false">
      <c r="A22" s="38"/>
      <c r="B22" s="38"/>
      <c r="C22" s="39"/>
      <c r="D22" s="40"/>
      <c r="E22" s="41"/>
      <c r="F22" s="42"/>
      <c r="G22" s="43"/>
      <c r="H22" s="42"/>
      <c r="I22" s="42"/>
      <c r="J22" s="42"/>
      <c r="K22" s="44"/>
      <c r="L22" s="45"/>
      <c r="M22" s="18"/>
    </row>
    <row r="23" customFormat="false" ht="13.8" hidden="false" customHeight="false" outlineLevel="0" collapsed="false">
      <c r="A23" s="31"/>
      <c r="B23" s="32"/>
      <c r="C23" s="33"/>
      <c r="D23" s="40"/>
      <c r="E23" s="41"/>
      <c r="F23" s="42"/>
      <c r="G23" s="42"/>
      <c r="H23" s="42"/>
      <c r="I23" s="42"/>
      <c r="J23" s="42"/>
      <c r="K23" s="44"/>
      <c r="L23" s="45"/>
      <c r="M23" s="18"/>
    </row>
    <row r="24" customFormat="false" ht="13.8" hidden="false" customHeight="false" outlineLevel="0" collapsed="false">
      <c r="A24" s="31"/>
      <c r="B24" s="32"/>
      <c r="C24" s="33"/>
      <c r="D24" s="40"/>
      <c r="E24" s="41"/>
      <c r="F24" s="42"/>
      <c r="G24" s="42"/>
      <c r="H24" s="42"/>
      <c r="I24" s="42"/>
      <c r="J24" s="42"/>
      <c r="K24" s="44"/>
      <c r="L24" s="45"/>
      <c r="M24" s="18"/>
    </row>
    <row r="25" customFormat="false" ht="13.8" hidden="false" customHeight="false" outlineLevel="0" collapsed="false">
      <c r="A25" s="31"/>
      <c r="B25" s="32"/>
      <c r="C25" s="33"/>
      <c r="D25" s="40"/>
      <c r="E25" s="41"/>
      <c r="F25" s="42"/>
      <c r="G25" s="42"/>
      <c r="H25" s="42"/>
      <c r="I25" s="42"/>
      <c r="J25" s="42"/>
      <c r="K25" s="44"/>
      <c r="L25" s="45"/>
      <c r="M25" s="19"/>
    </row>
    <row r="26" customFormat="false" ht="13.8" hidden="false" customHeight="false" outlineLevel="0" collapsed="false">
      <c r="A26" s="31"/>
      <c r="B26" s="32"/>
      <c r="C26" s="33"/>
      <c r="D26" s="40"/>
      <c r="E26" s="41"/>
      <c r="F26" s="42"/>
      <c r="G26" s="42"/>
      <c r="H26" s="42"/>
      <c r="I26" s="42"/>
      <c r="J26" s="42"/>
      <c r="K26" s="44"/>
      <c r="L26" s="45"/>
      <c r="M26" s="18"/>
    </row>
    <row r="27" customFormat="false" ht="13.8" hidden="false" customHeight="false" outlineLevel="0" collapsed="false">
      <c r="A27" s="31"/>
      <c r="B27" s="32"/>
      <c r="C27" s="33"/>
      <c r="D27" s="40"/>
      <c r="E27" s="46"/>
      <c r="F27" s="47"/>
      <c r="G27" s="47"/>
      <c r="H27" s="47"/>
      <c r="I27" s="47"/>
      <c r="J27" s="47"/>
      <c r="K27" s="48"/>
      <c r="L27" s="45"/>
      <c r="M27" s="18"/>
    </row>
    <row r="28" customFormat="false" ht="13.8" hidden="false" customHeight="false" outlineLevel="0" collapsed="false">
      <c r="A28" s="49"/>
      <c r="B28" s="21"/>
      <c r="C28" s="22"/>
      <c r="D28" s="23" t="s">
        <v>36</v>
      </c>
      <c r="E28" s="24"/>
      <c r="F28" s="25" t="n">
        <f aca="false">SUM(F21:F27)</f>
        <v>0</v>
      </c>
      <c r="G28" s="25" t="n">
        <f aca="false">SUM(G21:G27)</f>
        <v>0</v>
      </c>
      <c r="H28" s="25" t="n">
        <f aca="false">SUM(H21:H27)</f>
        <v>0</v>
      </c>
      <c r="I28" s="25" t="n">
        <f aca="false">SUM(I21:I27)</f>
        <v>0</v>
      </c>
      <c r="J28" s="25" t="n">
        <f aca="false">SUM(J21:J27)</f>
        <v>0</v>
      </c>
      <c r="K28" s="50"/>
      <c r="L28" s="25" t="n">
        <f aca="false">SUM(L22:L27)</f>
        <v>0</v>
      </c>
      <c r="M28" s="18"/>
    </row>
    <row r="29" customFormat="false" ht="15.75" hidden="false" customHeight="true" outlineLevel="0" collapsed="false">
      <c r="A29" s="51" t="n">
        <f aca="false">A15</f>
        <v>1</v>
      </c>
      <c r="B29" s="51" t="n">
        <f aca="false">B15</f>
        <v>2</v>
      </c>
      <c r="C29" s="28" t="s">
        <v>37</v>
      </c>
      <c r="D29" s="28"/>
      <c r="E29" s="29"/>
      <c r="F29" s="30" t="n">
        <f aca="false">F20+F28</f>
        <v>500</v>
      </c>
      <c r="G29" s="30" t="n">
        <f aca="false">G20+G28</f>
        <v>23.41</v>
      </c>
      <c r="H29" s="30" t="n">
        <f aca="false">H20+H28</f>
        <v>28.92</v>
      </c>
      <c r="I29" s="30" t="n">
        <f aca="false">I20+I28</f>
        <v>55.07</v>
      </c>
      <c r="J29" s="30" t="n">
        <f aca="false">J20+J28</f>
        <v>572.99</v>
      </c>
      <c r="K29" s="30"/>
      <c r="L29" s="30" t="n">
        <f aca="false">L20+L28</f>
        <v>0</v>
      </c>
      <c r="M29" s="18"/>
    </row>
    <row r="30" customFormat="false" ht="13.8" hidden="false" customHeight="false" outlineLevel="0" collapsed="false">
      <c r="A30" s="17" t="n">
        <v>1</v>
      </c>
      <c r="B30" s="17" t="n">
        <v>3</v>
      </c>
      <c r="C30" s="17" t="s">
        <v>26</v>
      </c>
      <c r="D30" s="17" t="s">
        <v>38</v>
      </c>
      <c r="E30" s="17" t="s">
        <v>49</v>
      </c>
      <c r="F30" s="17" t="n">
        <v>60</v>
      </c>
      <c r="G30" s="17" t="n">
        <v>0.48</v>
      </c>
      <c r="H30" s="17" t="n">
        <v>0.6</v>
      </c>
      <c r="I30" s="17" t="n">
        <v>1.56</v>
      </c>
      <c r="J30" s="17" t="n">
        <v>8.4</v>
      </c>
      <c r="K30" s="17" t="n">
        <v>28</v>
      </c>
      <c r="L30" s="17"/>
      <c r="M30" s="18"/>
    </row>
    <row r="31" customFormat="false" ht="13.8" hidden="false" customHeight="false" outlineLevel="0" collapsed="false">
      <c r="A31" s="17"/>
      <c r="B31" s="17"/>
      <c r="C31" s="17"/>
      <c r="D31" s="17" t="s">
        <v>27</v>
      </c>
      <c r="E31" s="17" t="s">
        <v>50</v>
      </c>
      <c r="F31" s="17" t="n">
        <v>90</v>
      </c>
      <c r="G31" s="17" t="n">
        <v>18</v>
      </c>
      <c r="H31" s="17" t="n">
        <v>16.5</v>
      </c>
      <c r="I31" s="17" t="n">
        <v>2.89</v>
      </c>
      <c r="J31" s="17" t="n">
        <v>232.8</v>
      </c>
      <c r="K31" s="17" t="n">
        <v>88</v>
      </c>
      <c r="L31" s="17"/>
      <c r="M31" s="18"/>
    </row>
    <row r="32" customFormat="false" ht="13.8" hidden="false" customHeight="false" outlineLevel="0" collapsed="false">
      <c r="A32" s="17"/>
      <c r="B32" s="17"/>
      <c r="C32" s="17"/>
      <c r="D32" s="17" t="s">
        <v>42</v>
      </c>
      <c r="E32" s="17" t="s">
        <v>51</v>
      </c>
      <c r="F32" s="17" t="n">
        <v>150</v>
      </c>
      <c r="G32" s="17" t="n">
        <v>3.28</v>
      </c>
      <c r="H32" s="17" t="n">
        <v>7.81</v>
      </c>
      <c r="I32" s="17" t="n">
        <v>21.57</v>
      </c>
      <c r="J32" s="17" t="n">
        <v>170.22</v>
      </c>
      <c r="K32" s="17" t="n">
        <v>50</v>
      </c>
      <c r="L32" s="17"/>
      <c r="M32" s="18"/>
    </row>
    <row r="33" customFormat="false" ht="13.8" hidden="false" customHeight="false" outlineLevel="0" collapsed="false">
      <c r="A33" s="17"/>
      <c r="B33" s="17"/>
      <c r="C33" s="17"/>
      <c r="D33" s="17" t="s">
        <v>31</v>
      </c>
      <c r="E33" s="17" t="s">
        <v>52</v>
      </c>
      <c r="F33" s="17" t="n">
        <v>200</v>
      </c>
      <c r="G33" s="17" t="n">
        <v>0.37</v>
      </c>
      <c r="H33" s="17" t="n">
        <v>0</v>
      </c>
      <c r="I33" s="17" t="n">
        <v>14.85</v>
      </c>
      <c r="J33" s="17" t="n">
        <v>59.48</v>
      </c>
      <c r="K33" s="17" t="n">
        <v>98</v>
      </c>
      <c r="L33" s="17"/>
      <c r="M33" s="19"/>
    </row>
    <row r="34" customFormat="false" ht="13.8" hidden="false" customHeight="false" outlineLevel="0" collapsed="false">
      <c r="A34" s="17"/>
      <c r="B34" s="17"/>
      <c r="C34" s="17"/>
      <c r="D34" s="17" t="s">
        <v>45</v>
      </c>
      <c r="E34" s="17" t="s">
        <v>46</v>
      </c>
      <c r="F34" s="17" t="n">
        <v>20</v>
      </c>
      <c r="G34" s="17" t="n">
        <v>1.52</v>
      </c>
      <c r="H34" s="17" t="n">
        <v>0.16</v>
      </c>
      <c r="I34" s="17" t="n">
        <v>9.84</v>
      </c>
      <c r="J34" s="17" t="n">
        <v>47</v>
      </c>
      <c r="K34" s="17" t="n">
        <v>119</v>
      </c>
      <c r="L34" s="17"/>
      <c r="M34" s="18"/>
    </row>
    <row r="35" customFormat="false" ht="13.8" hidden="false" customHeight="false" outlineLevel="0" collapsed="false">
      <c r="A35" s="17"/>
      <c r="B35" s="17"/>
      <c r="C35" s="17"/>
      <c r="D35" s="17" t="s">
        <v>47</v>
      </c>
      <c r="E35" s="17" t="s">
        <v>48</v>
      </c>
      <c r="F35" s="17" t="n">
        <v>20</v>
      </c>
      <c r="G35" s="17" t="n">
        <v>1.32</v>
      </c>
      <c r="H35" s="17" t="n">
        <v>0.24</v>
      </c>
      <c r="I35" s="17" t="n">
        <v>8.04</v>
      </c>
      <c r="J35" s="17" t="n">
        <v>39.6</v>
      </c>
      <c r="K35" s="17" t="n">
        <v>120</v>
      </c>
      <c r="L35" s="17"/>
      <c r="M35" s="18"/>
    </row>
    <row r="36" customFormat="false" ht="13.8" hidden="false" customHeight="false" outlineLevel="0" collapsed="false">
      <c r="A36" s="17"/>
      <c r="B36" s="17"/>
      <c r="C36" s="17"/>
      <c r="D36" s="17" t="s">
        <v>36</v>
      </c>
      <c r="E36" s="17"/>
      <c r="F36" s="17" t="n">
        <f aca="false">SUM(F30:F35)</f>
        <v>540</v>
      </c>
      <c r="G36" s="17" t="n">
        <f aca="false">SUM(G30:G35)</f>
        <v>24.97</v>
      </c>
      <c r="H36" s="17" t="n">
        <f aca="false">SUM(H30:H35)</f>
        <v>25.31</v>
      </c>
      <c r="I36" s="17" t="n">
        <f aca="false">SUM(I30:I35)</f>
        <v>58.75</v>
      </c>
      <c r="J36" s="17" t="n">
        <f aca="false">SUM(J30:J35)</f>
        <v>557.5</v>
      </c>
      <c r="K36" s="17"/>
      <c r="L36" s="17" t="n">
        <f aca="false">SUM(L30:L35)</f>
        <v>0</v>
      </c>
      <c r="M36" s="18"/>
    </row>
    <row r="37" customFormat="false" ht="13.8" hidden="false" customHeight="false" outlineLevel="0" collapsed="false">
      <c r="A37" s="52"/>
      <c r="B37" s="32"/>
      <c r="C37" s="33"/>
      <c r="D37" s="34"/>
      <c r="E37" s="53"/>
      <c r="F37" s="54"/>
      <c r="G37" s="54"/>
      <c r="H37" s="54"/>
      <c r="I37" s="54"/>
      <c r="J37" s="54"/>
      <c r="K37" s="54"/>
      <c r="L37" s="36"/>
      <c r="M37" s="18"/>
    </row>
    <row r="38" customFormat="false" ht="13.8" hidden="false" customHeight="false" outlineLevel="0" collapsed="false">
      <c r="A38" s="52"/>
      <c r="B38" s="31"/>
      <c r="C38" s="33"/>
      <c r="D38" s="40"/>
      <c r="E38" s="55"/>
      <c r="F38" s="45"/>
      <c r="G38" s="45"/>
      <c r="H38" s="45"/>
      <c r="I38" s="45"/>
      <c r="J38" s="45"/>
      <c r="K38" s="56"/>
      <c r="L38" s="45"/>
      <c r="M38" s="18"/>
    </row>
    <row r="39" customFormat="false" ht="13.8" hidden="false" customHeight="false" outlineLevel="0" collapsed="false">
      <c r="A39" s="52"/>
      <c r="B39" s="32"/>
      <c r="C39" s="33"/>
      <c r="D39" s="40"/>
      <c r="E39" s="55"/>
      <c r="F39" s="47"/>
      <c r="G39" s="47"/>
      <c r="H39" s="47"/>
      <c r="I39" s="47"/>
      <c r="J39" s="47"/>
      <c r="K39" s="48"/>
      <c r="L39" s="47"/>
      <c r="M39" s="18"/>
    </row>
    <row r="40" customFormat="false" ht="13.8" hidden="false" customHeight="false" outlineLevel="0" collapsed="false">
      <c r="A40" s="52"/>
      <c r="B40" s="32"/>
      <c r="C40" s="33"/>
      <c r="D40" s="40"/>
      <c r="E40" s="55"/>
      <c r="F40" s="47"/>
      <c r="G40" s="47"/>
      <c r="H40" s="47"/>
      <c r="I40" s="47"/>
      <c r="J40" s="47"/>
      <c r="K40" s="48"/>
      <c r="L40" s="47"/>
      <c r="M40" s="19"/>
    </row>
    <row r="41" customFormat="false" ht="13.8" hidden="false" customHeight="false" outlineLevel="0" collapsed="false">
      <c r="A41" s="52"/>
      <c r="B41" s="32"/>
      <c r="C41" s="33"/>
      <c r="D41" s="40"/>
      <c r="E41" s="41"/>
      <c r="F41" s="57"/>
      <c r="G41" s="57"/>
      <c r="H41" s="57"/>
      <c r="I41" s="57"/>
      <c r="J41" s="57"/>
      <c r="K41" s="58"/>
      <c r="L41" s="45"/>
      <c r="M41" s="18"/>
    </row>
    <row r="42" customFormat="false" ht="13.8" hidden="false" customHeight="false" outlineLevel="0" collapsed="false">
      <c r="A42" s="52"/>
      <c r="B42" s="32"/>
      <c r="C42" s="33"/>
      <c r="D42" s="40"/>
      <c r="E42" s="41"/>
      <c r="F42" s="57"/>
      <c r="G42" s="42"/>
      <c r="H42" s="42"/>
      <c r="I42" s="42"/>
      <c r="J42" s="42"/>
      <c r="K42" s="47"/>
      <c r="L42" s="47"/>
      <c r="M42" s="18"/>
    </row>
    <row r="43" customFormat="false" ht="13.8" hidden="false" customHeight="false" outlineLevel="0" collapsed="false">
      <c r="A43" s="52"/>
      <c r="B43" s="32"/>
      <c r="C43" s="33"/>
      <c r="D43" s="40"/>
      <c r="E43" s="41"/>
      <c r="F43" s="57"/>
      <c r="G43" s="47"/>
      <c r="H43" s="47"/>
      <c r="I43" s="47"/>
      <c r="J43" s="47"/>
      <c r="K43" s="47"/>
      <c r="L43" s="47"/>
      <c r="M43" s="18"/>
    </row>
    <row r="44" customFormat="false" ht="13.8" hidden="false" customHeight="false" outlineLevel="0" collapsed="false">
      <c r="A44" s="20"/>
      <c r="B44" s="21"/>
      <c r="C44" s="22"/>
      <c r="D44" s="23" t="s">
        <v>36</v>
      </c>
      <c r="E44" s="24"/>
      <c r="F44" s="25" t="n">
        <f aca="false">SUM(F37:F43)</f>
        <v>0</v>
      </c>
      <c r="G44" s="25" t="n">
        <f aca="false">SUM(G37:G43)</f>
        <v>0</v>
      </c>
      <c r="H44" s="25" t="n">
        <f aca="false">SUM(H37:H43)</f>
        <v>0</v>
      </c>
      <c r="I44" s="25" t="n">
        <f aca="false">SUM(I37:I43)</f>
        <v>0</v>
      </c>
      <c r="J44" s="25" t="n">
        <f aca="false">SUM(J37:J43)</f>
        <v>0</v>
      </c>
      <c r="K44" s="50"/>
      <c r="L44" s="25"/>
      <c r="M44" s="18"/>
    </row>
    <row r="45" customFormat="false" ht="15.75" hidden="false" customHeight="true" outlineLevel="0" collapsed="false">
      <c r="A45" s="26" t="n">
        <f aca="false">A30</f>
        <v>1</v>
      </c>
      <c r="B45" s="27" t="n">
        <f aca="false">B30</f>
        <v>3</v>
      </c>
      <c r="C45" s="59" t="s">
        <v>37</v>
      </c>
      <c r="D45" s="59"/>
      <c r="E45" s="29"/>
      <c r="F45" s="30" t="n">
        <f aca="false">F36+F44</f>
        <v>540</v>
      </c>
      <c r="G45" s="30" t="n">
        <f aca="false">G36+G44</f>
        <v>24.97</v>
      </c>
      <c r="H45" s="30" t="n">
        <f aca="false">H36+H44</f>
        <v>25.31</v>
      </c>
      <c r="I45" s="30" t="n">
        <f aca="false">I36+I44</f>
        <v>58.75</v>
      </c>
      <c r="J45" s="30" t="n">
        <f aca="false">J36+J44</f>
        <v>557.5</v>
      </c>
      <c r="K45" s="30"/>
      <c r="L45" s="30" t="n">
        <f aca="false">L36+L44</f>
        <v>0</v>
      </c>
      <c r="M45" s="18"/>
    </row>
    <row r="46" customFormat="false" ht="15.75" hidden="false" customHeight="true" outlineLevel="0" collapsed="false">
      <c r="A46" s="17"/>
      <c r="B46" s="17"/>
      <c r="C46" s="17"/>
      <c r="D46" s="17" t="s">
        <v>38</v>
      </c>
      <c r="E46" s="17" t="s">
        <v>53</v>
      </c>
      <c r="F46" s="17" t="n">
        <v>150</v>
      </c>
      <c r="G46" s="17" t="n">
        <v>0.6</v>
      </c>
      <c r="H46" s="17" t="n">
        <v>0.45</v>
      </c>
      <c r="I46" s="17" t="n">
        <v>15.45</v>
      </c>
      <c r="J46" s="17" t="n">
        <v>70.5</v>
      </c>
      <c r="K46" s="17" t="n">
        <v>25</v>
      </c>
      <c r="L46" s="17"/>
      <c r="M46" s="18"/>
    </row>
    <row r="47" customFormat="false" ht="15" hidden="false" customHeight="true" outlineLevel="0" collapsed="false">
      <c r="A47" s="17" t="n">
        <v>1</v>
      </c>
      <c r="B47" s="17" t="n">
        <v>4</v>
      </c>
      <c r="C47" s="17" t="s">
        <v>26</v>
      </c>
      <c r="D47" s="17" t="s">
        <v>27</v>
      </c>
      <c r="E47" s="17" t="s">
        <v>54</v>
      </c>
      <c r="F47" s="17" t="n">
        <v>150</v>
      </c>
      <c r="G47" s="17" t="n">
        <v>25.34</v>
      </c>
      <c r="H47" s="17" t="n">
        <v>11.2</v>
      </c>
      <c r="I47" s="17" t="n">
        <v>29.53</v>
      </c>
      <c r="J47" s="17" t="n">
        <v>322.83</v>
      </c>
      <c r="K47" s="17" t="n">
        <v>196</v>
      </c>
      <c r="L47" s="17"/>
      <c r="M47" s="18"/>
    </row>
    <row r="48" customFormat="false" ht="13.8" hidden="false" customHeight="false" outlineLevel="0" collapsed="false">
      <c r="A48" s="17"/>
      <c r="B48" s="17"/>
      <c r="C48" s="17"/>
      <c r="D48" s="17" t="s">
        <v>33</v>
      </c>
      <c r="E48" s="17" t="s">
        <v>55</v>
      </c>
      <c r="F48" s="17" t="n">
        <v>30</v>
      </c>
      <c r="G48" s="17" t="n">
        <v>2.25</v>
      </c>
      <c r="H48" s="17" t="n">
        <v>0.87</v>
      </c>
      <c r="I48" s="17" t="n">
        <v>14.94</v>
      </c>
      <c r="J48" s="17" t="n">
        <v>78.6</v>
      </c>
      <c r="K48" s="17" t="n">
        <v>121</v>
      </c>
      <c r="L48" s="17"/>
      <c r="M48" s="18"/>
    </row>
    <row r="49" customFormat="false" ht="13.8" hidden="false" customHeight="false" outlineLevel="0" collapsed="false">
      <c r="A49" s="17"/>
      <c r="B49" s="17"/>
      <c r="C49" s="17"/>
      <c r="D49" s="17" t="s">
        <v>31</v>
      </c>
      <c r="E49" s="17" t="s">
        <v>56</v>
      </c>
      <c r="F49" s="17" t="n">
        <v>200</v>
      </c>
      <c r="G49" s="17" t="n">
        <v>0</v>
      </c>
      <c r="H49" s="17" t="n">
        <v>0</v>
      </c>
      <c r="I49" s="17" t="n">
        <v>7.27</v>
      </c>
      <c r="J49" s="17" t="n">
        <v>28.73</v>
      </c>
      <c r="K49" s="17" t="n">
        <v>114</v>
      </c>
      <c r="L49" s="17"/>
      <c r="M49" s="18"/>
    </row>
    <row r="50" customFormat="false" ht="13.8" hidden="false" customHeight="false" outlineLevel="0" collapsed="false">
      <c r="A50" s="17"/>
      <c r="B50" s="17"/>
      <c r="C50" s="17"/>
      <c r="D50" s="17" t="s">
        <v>36</v>
      </c>
      <c r="E50" s="17"/>
      <c r="F50" s="17" t="n">
        <f aca="false">SUM(F46:F49)</f>
        <v>530</v>
      </c>
      <c r="G50" s="17" t="n">
        <f aca="false">SUM(G46:G49)</f>
        <v>28.19</v>
      </c>
      <c r="H50" s="17" t="n">
        <f aca="false">SUM(H46:H49)</f>
        <v>12.52</v>
      </c>
      <c r="I50" s="17" t="n">
        <f aca="false">SUM(I46:I49)</f>
        <v>67.19</v>
      </c>
      <c r="J50" s="17" t="n">
        <f aca="false">SUM(J46:J49)</f>
        <v>500.66</v>
      </c>
      <c r="K50" s="17"/>
      <c r="L50" s="17" t="n">
        <f aca="false">SUM(L47:L49)</f>
        <v>0</v>
      </c>
      <c r="M50" s="18"/>
    </row>
    <row r="51" customFormat="false" ht="13.8" hidden="false" customHeight="false" outlineLevel="0" collapsed="false">
      <c r="A51" s="52"/>
      <c r="B51" s="32"/>
      <c r="C51" s="33"/>
      <c r="D51" s="34"/>
      <c r="E51" s="60"/>
      <c r="F51" s="61"/>
      <c r="G51" s="61"/>
      <c r="H51" s="61"/>
      <c r="I51" s="61"/>
      <c r="J51" s="61"/>
      <c r="K51" s="62"/>
      <c r="L51" s="61"/>
      <c r="M51" s="18"/>
    </row>
    <row r="52" customFormat="false" ht="13.8" hidden="false" customHeight="false" outlineLevel="0" collapsed="false">
      <c r="A52" s="52"/>
      <c r="B52" s="32"/>
      <c r="C52" s="33"/>
      <c r="D52" s="40"/>
      <c r="E52" s="63"/>
      <c r="F52" s="64"/>
      <c r="G52" s="64"/>
      <c r="H52" s="64"/>
      <c r="I52" s="64"/>
      <c r="J52" s="64"/>
      <c r="K52" s="65"/>
      <c r="L52" s="66"/>
      <c r="M52" s="18"/>
    </row>
    <row r="53" customFormat="false" ht="13.8" hidden="false" customHeight="false" outlineLevel="0" collapsed="false">
      <c r="A53" s="52"/>
      <c r="B53" s="32"/>
      <c r="C53" s="33"/>
      <c r="D53" s="40"/>
      <c r="E53" s="41"/>
      <c r="F53" s="57"/>
      <c r="G53" s="57"/>
      <c r="H53" s="57"/>
      <c r="I53" s="57"/>
      <c r="J53" s="67"/>
      <c r="K53" s="56"/>
      <c r="L53" s="45"/>
      <c r="M53" s="18"/>
    </row>
    <row r="54" customFormat="false" ht="13.8" hidden="false" customHeight="false" outlineLevel="0" collapsed="false">
      <c r="A54" s="52"/>
      <c r="B54" s="31"/>
      <c r="C54" s="33"/>
      <c r="D54" s="40"/>
      <c r="E54" s="41"/>
      <c r="F54" s="42"/>
      <c r="G54" s="42"/>
      <c r="H54" s="42"/>
      <c r="I54" s="42"/>
      <c r="J54" s="42"/>
      <c r="K54" s="44"/>
      <c r="L54" s="47"/>
      <c r="M54" s="19"/>
    </row>
    <row r="55" customFormat="false" ht="13.8" hidden="false" customHeight="false" outlineLevel="0" collapsed="false">
      <c r="A55" s="52"/>
      <c r="B55" s="32"/>
      <c r="C55" s="33"/>
      <c r="D55" s="40"/>
      <c r="E55" s="41"/>
      <c r="F55" s="42"/>
      <c r="G55" s="42"/>
      <c r="H55" s="42"/>
      <c r="I55" s="42"/>
      <c r="J55" s="42"/>
      <c r="K55" s="44"/>
      <c r="L55" s="47"/>
      <c r="M55" s="18"/>
    </row>
    <row r="56" customFormat="false" ht="13.8" hidden="false" customHeight="false" outlineLevel="0" collapsed="false">
      <c r="A56" s="52"/>
      <c r="B56" s="32"/>
      <c r="C56" s="33"/>
      <c r="D56" s="40"/>
      <c r="E56" s="41"/>
      <c r="F56" s="57"/>
      <c r="G56" s="42"/>
      <c r="H56" s="42"/>
      <c r="I56" s="42"/>
      <c r="J56" s="42"/>
      <c r="K56" s="47"/>
      <c r="L56" s="47"/>
      <c r="M56" s="18"/>
    </row>
    <row r="57" customFormat="false" ht="13.8" hidden="false" customHeight="false" outlineLevel="0" collapsed="false">
      <c r="A57" s="52"/>
      <c r="B57" s="32"/>
      <c r="C57" s="33"/>
      <c r="D57" s="40"/>
      <c r="E57" s="41"/>
      <c r="F57" s="57"/>
      <c r="G57" s="47"/>
      <c r="H57" s="47"/>
      <c r="I57" s="47"/>
      <c r="J57" s="47"/>
      <c r="K57" s="47"/>
      <c r="L57" s="47"/>
      <c r="M57" s="18"/>
    </row>
    <row r="58" customFormat="false" ht="13.8" hidden="false" customHeight="false" outlineLevel="0" collapsed="false">
      <c r="A58" s="20"/>
      <c r="B58" s="21"/>
      <c r="C58" s="22"/>
      <c r="D58" s="23" t="s">
        <v>36</v>
      </c>
      <c r="E58" s="24"/>
      <c r="F58" s="25" t="n">
        <f aca="false">SUM(F51:F57)</f>
        <v>0</v>
      </c>
      <c r="G58" s="25" t="n">
        <f aca="false">SUM(G51:G57)</f>
        <v>0</v>
      </c>
      <c r="H58" s="25" t="n">
        <f aca="false">SUM(H51:H57)</f>
        <v>0</v>
      </c>
      <c r="I58" s="25" t="n">
        <f aca="false">SUM(I51:I57)</f>
        <v>0</v>
      </c>
      <c r="J58" s="25" t="n">
        <f aca="false">SUM(J51:J57)</f>
        <v>0</v>
      </c>
      <c r="K58" s="50"/>
      <c r="L58" s="25" t="n">
        <f aca="false">SUM(L54:L57)</f>
        <v>0</v>
      </c>
      <c r="M58" s="18"/>
    </row>
    <row r="59" customFormat="false" ht="15.75" hidden="false" customHeight="true" outlineLevel="0" collapsed="false">
      <c r="A59" s="26" t="n">
        <f aca="false">A47</f>
        <v>1</v>
      </c>
      <c r="B59" s="27" t="n">
        <f aca="false">B47</f>
        <v>4</v>
      </c>
      <c r="C59" s="28" t="s">
        <v>37</v>
      </c>
      <c r="D59" s="28"/>
      <c r="E59" s="29"/>
      <c r="F59" s="30" t="n">
        <f aca="false">F50+F58</f>
        <v>530</v>
      </c>
      <c r="G59" s="30" t="n">
        <f aca="false">G50+G58</f>
        <v>28.19</v>
      </c>
      <c r="H59" s="30" t="n">
        <f aca="false">H50+H58</f>
        <v>12.52</v>
      </c>
      <c r="I59" s="30" t="n">
        <f aca="false">I50+I58</f>
        <v>67.19</v>
      </c>
      <c r="J59" s="30" t="n">
        <f aca="false">J50+J58</f>
        <v>500.66</v>
      </c>
      <c r="K59" s="30"/>
      <c r="L59" s="30" t="n">
        <f aca="false">L53+L58</f>
        <v>0</v>
      </c>
      <c r="M59" s="18"/>
    </row>
    <row r="60" customFormat="false" ht="15.75" hidden="false" customHeight="true" outlineLevel="0" collapsed="false">
      <c r="A60" s="17"/>
      <c r="B60" s="17"/>
      <c r="C60" s="17"/>
      <c r="D60" s="17" t="s">
        <v>38</v>
      </c>
      <c r="E60" s="17" t="s">
        <v>57</v>
      </c>
      <c r="F60" s="17" t="n">
        <v>20</v>
      </c>
      <c r="G60" s="17" t="n">
        <v>4.64</v>
      </c>
      <c r="H60" s="17" t="n">
        <v>5.9</v>
      </c>
      <c r="I60" s="17" t="n">
        <v>0</v>
      </c>
      <c r="J60" s="17" t="n">
        <v>72.8</v>
      </c>
      <c r="K60" s="17" t="n">
        <v>1</v>
      </c>
      <c r="L60" s="17"/>
      <c r="M60" s="18"/>
    </row>
    <row r="61" customFormat="false" ht="13.8" hidden="false" customHeight="false" outlineLevel="0" collapsed="false">
      <c r="A61" s="17" t="n">
        <v>1</v>
      </c>
      <c r="B61" s="17" t="n">
        <v>5</v>
      </c>
      <c r="C61" s="17" t="s">
        <v>26</v>
      </c>
      <c r="D61" s="17" t="s">
        <v>27</v>
      </c>
      <c r="E61" s="17" t="s">
        <v>58</v>
      </c>
      <c r="F61" s="17" t="n">
        <v>90</v>
      </c>
      <c r="G61" s="17" t="n">
        <v>104.84</v>
      </c>
      <c r="H61" s="17" t="n">
        <v>12.69</v>
      </c>
      <c r="I61" s="17" t="n">
        <v>4.46</v>
      </c>
      <c r="J61" s="17" t="n">
        <v>191.87</v>
      </c>
      <c r="K61" s="17" t="n">
        <v>80</v>
      </c>
      <c r="L61" s="17"/>
      <c r="M61" s="18"/>
    </row>
    <row r="62" customFormat="false" ht="13.8" hidden="false" customHeight="false" outlineLevel="0" collapsed="false">
      <c r="A62" s="17"/>
      <c r="B62" s="17"/>
      <c r="C62" s="17"/>
      <c r="D62" s="17" t="s">
        <v>42</v>
      </c>
      <c r="E62" s="17" t="s">
        <v>59</v>
      </c>
      <c r="F62" s="17" t="n">
        <v>150</v>
      </c>
      <c r="G62" s="17" t="n">
        <v>6.76</v>
      </c>
      <c r="H62" s="17" t="n">
        <v>3.93</v>
      </c>
      <c r="I62" s="17" t="n">
        <v>41.29</v>
      </c>
      <c r="J62" s="17" t="n">
        <v>227.48</v>
      </c>
      <c r="K62" s="17" t="n">
        <v>65</v>
      </c>
      <c r="L62" s="17"/>
      <c r="M62" s="18"/>
    </row>
    <row r="63" customFormat="false" ht="13.8" hidden="false" customHeight="false" outlineLevel="0" collapsed="false">
      <c r="A63" s="17"/>
      <c r="B63" s="17"/>
      <c r="C63" s="17"/>
      <c r="D63" s="17" t="s">
        <v>31</v>
      </c>
      <c r="E63" s="17" t="s">
        <v>60</v>
      </c>
      <c r="F63" s="17" t="n">
        <v>200</v>
      </c>
      <c r="G63" s="17" t="n">
        <v>0.06</v>
      </c>
      <c r="H63" s="17" t="n">
        <v>0</v>
      </c>
      <c r="I63" s="17" t="n">
        <v>19.25</v>
      </c>
      <c r="J63" s="17" t="n">
        <v>76.95</v>
      </c>
      <c r="K63" s="17" t="n">
        <v>160</v>
      </c>
      <c r="L63" s="17"/>
      <c r="M63" s="19"/>
    </row>
    <row r="64" customFormat="false" ht="13.8" hidden="false" customHeight="false" outlineLevel="0" collapsed="false">
      <c r="A64" s="17"/>
      <c r="B64" s="17"/>
      <c r="C64" s="17"/>
      <c r="D64" s="17" t="s">
        <v>33</v>
      </c>
      <c r="E64" s="17" t="s">
        <v>46</v>
      </c>
      <c r="F64" s="17" t="n">
        <v>20</v>
      </c>
      <c r="G64" s="17" t="n">
        <v>1.52</v>
      </c>
      <c r="H64" s="17" t="n">
        <v>0.16</v>
      </c>
      <c r="I64" s="17" t="n">
        <v>9.84</v>
      </c>
      <c r="J64" s="17" t="n">
        <v>47</v>
      </c>
      <c r="K64" s="17" t="n">
        <v>119</v>
      </c>
      <c r="L64" s="17"/>
      <c r="M64" s="18"/>
    </row>
    <row r="65" customFormat="false" ht="13.8" hidden="false" customHeight="false" outlineLevel="0" collapsed="false">
      <c r="A65" s="17"/>
      <c r="B65" s="17"/>
      <c r="C65" s="17"/>
      <c r="D65" s="17"/>
      <c r="E65" s="17" t="s">
        <v>48</v>
      </c>
      <c r="F65" s="17" t="n">
        <v>20</v>
      </c>
      <c r="G65" s="17" t="n">
        <v>1.32</v>
      </c>
      <c r="H65" s="17" t="n">
        <v>0.24</v>
      </c>
      <c r="I65" s="17" t="n">
        <v>8.04</v>
      </c>
      <c r="J65" s="17" t="n">
        <v>39.6</v>
      </c>
      <c r="K65" s="17" t="n">
        <v>120</v>
      </c>
      <c r="L65" s="17"/>
      <c r="M65" s="18"/>
    </row>
    <row r="66" customFormat="false" ht="13.8" hidden="false" customHeight="false" outlineLevel="0" collapsed="false">
      <c r="A66" s="17"/>
      <c r="B66" s="17"/>
      <c r="C66" s="17"/>
      <c r="D66" s="17" t="s">
        <v>36</v>
      </c>
      <c r="E66" s="17"/>
      <c r="F66" s="17" t="n">
        <f aca="false">SUM(F60:F65)</f>
        <v>500</v>
      </c>
      <c r="G66" s="17" t="n">
        <f aca="false">SUM(G60:G65)</f>
        <v>119.14</v>
      </c>
      <c r="H66" s="17" t="n">
        <f aca="false">SUM(H60:H65)</f>
        <v>22.92</v>
      </c>
      <c r="I66" s="17" t="n">
        <f aca="false">SUM(I60:I65)</f>
        <v>82.88</v>
      </c>
      <c r="J66" s="17" t="n">
        <f aca="false">SUM(J60:J65)</f>
        <v>655.7</v>
      </c>
      <c r="K66" s="17"/>
      <c r="L66" s="17" t="n">
        <f aca="false">SUM(L61:L65)</f>
        <v>0</v>
      </c>
      <c r="M66" s="18"/>
    </row>
    <row r="67" customFormat="false" ht="13.8" hidden="false" customHeight="false" outlineLevel="0" collapsed="false">
      <c r="A67" s="52"/>
      <c r="B67" s="32"/>
      <c r="C67" s="33"/>
      <c r="D67" s="34"/>
      <c r="E67" s="35"/>
      <c r="F67" s="36"/>
      <c r="G67" s="36"/>
      <c r="H67" s="36"/>
      <c r="I67" s="36"/>
      <c r="J67" s="36"/>
      <c r="K67" s="68"/>
      <c r="L67" s="36"/>
      <c r="M67" s="18"/>
    </row>
    <row r="68" customFormat="false" ht="13.8" hidden="false" customHeight="false" outlineLevel="0" collapsed="false">
      <c r="A68" s="52"/>
      <c r="B68" s="31"/>
      <c r="C68" s="33"/>
      <c r="D68" s="40"/>
      <c r="E68" s="55"/>
      <c r="F68" s="47"/>
      <c r="G68" s="47"/>
      <c r="H68" s="47"/>
      <c r="I68" s="47"/>
      <c r="J68" s="47"/>
      <c r="K68" s="48"/>
      <c r="L68" s="45"/>
      <c r="M68" s="19"/>
    </row>
    <row r="69" customFormat="false" ht="13.8" hidden="false" customHeight="false" outlineLevel="0" collapsed="false">
      <c r="A69" s="52"/>
      <c r="B69" s="32"/>
      <c r="C69" s="33"/>
      <c r="D69" s="40"/>
      <c r="E69" s="55"/>
      <c r="F69" s="47"/>
      <c r="G69" s="47"/>
      <c r="H69" s="47"/>
      <c r="I69" s="47"/>
      <c r="J69" s="47"/>
      <c r="K69" s="48"/>
      <c r="L69" s="45"/>
      <c r="M69" s="18"/>
    </row>
    <row r="70" customFormat="false" ht="13.8" hidden="false" customHeight="false" outlineLevel="0" collapsed="false">
      <c r="A70" s="52"/>
      <c r="B70" s="32"/>
      <c r="C70" s="33"/>
      <c r="D70" s="40"/>
      <c r="E70" s="55"/>
      <c r="F70" s="47"/>
      <c r="G70" s="47"/>
      <c r="H70" s="47"/>
      <c r="I70" s="47"/>
      <c r="J70" s="47"/>
      <c r="K70" s="48"/>
      <c r="L70" s="45"/>
      <c r="M70" s="18"/>
    </row>
    <row r="71" customFormat="false" ht="13.8" hidden="false" customHeight="false" outlineLevel="0" collapsed="false">
      <c r="A71" s="52"/>
      <c r="B71" s="32"/>
      <c r="C71" s="33"/>
      <c r="D71" s="40"/>
      <c r="E71" s="55"/>
      <c r="F71" s="47"/>
      <c r="G71" s="47"/>
      <c r="H71" s="47"/>
      <c r="I71" s="47"/>
      <c r="J71" s="47"/>
      <c r="K71" s="48"/>
      <c r="L71" s="45"/>
      <c r="M71" s="18"/>
    </row>
    <row r="72" customFormat="false" ht="13.8" hidden="false" customHeight="false" outlineLevel="0" collapsed="false">
      <c r="A72" s="52"/>
      <c r="B72" s="32"/>
      <c r="C72" s="33"/>
      <c r="D72" s="40"/>
      <c r="E72" s="41"/>
      <c r="F72" s="42"/>
      <c r="G72" s="42"/>
      <c r="H72" s="42"/>
      <c r="I72" s="42"/>
      <c r="J72" s="42"/>
      <c r="K72" s="44"/>
      <c r="L72" s="45"/>
      <c r="M72" s="18"/>
    </row>
    <row r="73" customFormat="false" ht="13.8" hidden="false" customHeight="false" outlineLevel="0" collapsed="false">
      <c r="A73" s="52"/>
      <c r="B73" s="32"/>
      <c r="C73" s="33"/>
      <c r="D73" s="40"/>
      <c r="E73" s="55"/>
      <c r="F73" s="47"/>
      <c r="G73" s="47"/>
      <c r="H73" s="47"/>
      <c r="I73" s="47"/>
      <c r="J73" s="47"/>
      <c r="K73" s="47"/>
      <c r="L73" s="45"/>
      <c r="M73" s="18"/>
    </row>
    <row r="74" customFormat="false" ht="13.8" hidden="false" customHeight="false" outlineLevel="0" collapsed="false">
      <c r="A74" s="20"/>
      <c r="B74" s="21"/>
      <c r="C74" s="22"/>
      <c r="D74" s="23" t="s">
        <v>36</v>
      </c>
      <c r="E74" s="24"/>
      <c r="F74" s="25" t="n">
        <f aca="false">SUM(F67:F73)</f>
        <v>0</v>
      </c>
      <c r="G74" s="25" t="n">
        <f aca="false">SUM(G67:G73)</f>
        <v>0</v>
      </c>
      <c r="H74" s="25" t="n">
        <f aca="false">SUM(H67:H73)</f>
        <v>0</v>
      </c>
      <c r="I74" s="25" t="n">
        <f aca="false">SUM(I67:I73)</f>
        <v>0</v>
      </c>
      <c r="J74" s="25" t="n">
        <f aca="false">SUM(J67:J73)</f>
        <v>0</v>
      </c>
      <c r="K74" s="50"/>
      <c r="L74" s="25" t="n">
        <f aca="false">SUM(L68:L73)</f>
        <v>0</v>
      </c>
      <c r="M74" s="18"/>
    </row>
    <row r="75" customFormat="false" ht="15.75" hidden="false" customHeight="true" outlineLevel="0" collapsed="false">
      <c r="A75" s="26" t="n">
        <f aca="false">A61</f>
        <v>1</v>
      </c>
      <c r="B75" s="27" t="n">
        <f aca="false">B61</f>
        <v>5</v>
      </c>
      <c r="C75" s="28" t="s">
        <v>37</v>
      </c>
      <c r="D75" s="28"/>
      <c r="E75" s="29"/>
      <c r="F75" s="30" t="n">
        <f aca="false">F66+F74</f>
        <v>500</v>
      </c>
      <c r="G75" s="30" t="n">
        <f aca="false">G66+G74</f>
        <v>119.14</v>
      </c>
      <c r="H75" s="30" t="n">
        <f aca="false">H66+H74</f>
        <v>22.92</v>
      </c>
      <c r="I75" s="30" t="n">
        <f aca="false">I66+I74</f>
        <v>82.88</v>
      </c>
      <c r="J75" s="30" t="n">
        <f aca="false">J66+J74</f>
        <v>655.7</v>
      </c>
      <c r="K75" s="30"/>
      <c r="L75" s="30" t="n">
        <f aca="false">L66+L74</f>
        <v>0</v>
      </c>
      <c r="M75" s="18"/>
    </row>
    <row r="76" customFormat="false" ht="15.75" hidden="false" customHeight="true" outlineLevel="0" collapsed="false">
      <c r="A76" s="17"/>
      <c r="B76" s="17"/>
      <c r="C76" s="17"/>
      <c r="D76" s="17" t="s">
        <v>38</v>
      </c>
      <c r="E76" s="17" t="s">
        <v>61</v>
      </c>
      <c r="F76" s="17" t="n">
        <v>15</v>
      </c>
      <c r="G76" s="17" t="n">
        <v>3.48</v>
      </c>
      <c r="H76" s="17" t="n">
        <v>4.43</v>
      </c>
      <c r="I76" s="17" t="n">
        <v>0</v>
      </c>
      <c r="J76" s="17" t="n">
        <v>54.6</v>
      </c>
      <c r="K76" s="17" t="n">
        <v>1</v>
      </c>
      <c r="L76" s="69"/>
      <c r="M76" s="18"/>
    </row>
    <row r="77" customFormat="false" ht="13.8" hidden="false" customHeight="false" outlineLevel="0" collapsed="false">
      <c r="A77" s="17" t="n">
        <v>2</v>
      </c>
      <c r="B77" s="17" t="n">
        <v>1</v>
      </c>
      <c r="C77" s="17" t="s">
        <v>26</v>
      </c>
      <c r="D77" s="17" t="s">
        <v>38</v>
      </c>
      <c r="E77" s="17" t="s">
        <v>62</v>
      </c>
      <c r="F77" s="17" t="n">
        <v>10</v>
      </c>
      <c r="G77" s="17" t="n">
        <v>0.08</v>
      </c>
      <c r="H77" s="17" t="n">
        <v>7.25</v>
      </c>
      <c r="I77" s="17" t="n">
        <v>0.13</v>
      </c>
      <c r="J77" s="17" t="n">
        <v>66.1</v>
      </c>
      <c r="K77" s="17" t="n">
        <v>2</v>
      </c>
      <c r="L77" s="45"/>
      <c r="M77" s="18"/>
    </row>
    <row r="78" customFormat="false" ht="13.8" hidden="false" customHeight="false" outlineLevel="0" collapsed="false">
      <c r="A78" s="17"/>
      <c r="B78" s="17"/>
      <c r="C78" s="17"/>
      <c r="D78" s="17" t="s">
        <v>27</v>
      </c>
      <c r="E78" s="17" t="s">
        <v>63</v>
      </c>
      <c r="F78" s="17" t="n">
        <v>205</v>
      </c>
      <c r="G78" s="17" t="n">
        <v>6.23</v>
      </c>
      <c r="H78" s="17" t="n">
        <v>7.14</v>
      </c>
      <c r="I78" s="17" t="n">
        <v>31.66</v>
      </c>
      <c r="J78" s="17" t="n">
        <v>215.55</v>
      </c>
      <c r="K78" s="17" t="n">
        <v>320</v>
      </c>
      <c r="L78" s="70"/>
      <c r="M78" s="18"/>
    </row>
    <row r="79" customFormat="false" ht="13.8" hidden="false" customHeight="false" outlineLevel="0" collapsed="false">
      <c r="A79" s="17"/>
      <c r="B79" s="17"/>
      <c r="C79" s="17"/>
      <c r="D79" s="17" t="s">
        <v>31</v>
      </c>
      <c r="E79" s="17" t="s">
        <v>64</v>
      </c>
      <c r="F79" s="17" t="n">
        <v>200</v>
      </c>
      <c r="G79" s="17" t="n">
        <v>0</v>
      </c>
      <c r="H79" s="17" t="n">
        <v>0</v>
      </c>
      <c r="I79" s="17" t="n">
        <v>7.27</v>
      </c>
      <c r="J79" s="17" t="n">
        <v>28.73</v>
      </c>
      <c r="K79" s="17" t="n">
        <v>114</v>
      </c>
      <c r="L79" s="70"/>
      <c r="M79" s="19" t="s">
        <v>65</v>
      </c>
    </row>
    <row r="80" customFormat="false" ht="13.8" hidden="false" customHeight="false" outlineLevel="0" collapsed="false">
      <c r="A80" s="17"/>
      <c r="B80" s="17"/>
      <c r="C80" s="17"/>
      <c r="D80" s="17" t="s">
        <v>33</v>
      </c>
      <c r="E80" s="17" t="s">
        <v>66</v>
      </c>
      <c r="F80" s="17" t="n">
        <v>30</v>
      </c>
      <c r="G80" s="17" t="n">
        <v>2.25</v>
      </c>
      <c r="H80" s="17" t="n">
        <v>0.87</v>
      </c>
      <c r="I80" s="17" t="n">
        <v>14.94</v>
      </c>
      <c r="J80" s="17" t="n">
        <v>78.6</v>
      </c>
      <c r="K80" s="17" t="n">
        <v>121</v>
      </c>
      <c r="L80" s="45"/>
      <c r="M80" s="18"/>
    </row>
    <row r="81" customFormat="false" ht="13.8" hidden="false" customHeight="false" outlineLevel="0" collapsed="false">
      <c r="A81" s="17"/>
      <c r="B81" s="17"/>
      <c r="C81" s="17"/>
      <c r="D81" s="17"/>
      <c r="E81" s="17" t="s">
        <v>67</v>
      </c>
      <c r="F81" s="17" t="n">
        <v>200</v>
      </c>
      <c r="G81" s="17" t="n">
        <v>8.25</v>
      </c>
      <c r="H81" s="17" t="n">
        <v>6.25</v>
      </c>
      <c r="I81" s="17" t="n">
        <v>22</v>
      </c>
      <c r="J81" s="17" t="n">
        <v>175</v>
      </c>
      <c r="K81" s="17"/>
      <c r="L81" s="45"/>
      <c r="M81" s="18"/>
    </row>
    <row r="82" customFormat="false" ht="13.8" hidden="false" customHeight="false" outlineLevel="0" collapsed="false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45"/>
      <c r="M82" s="18"/>
    </row>
    <row r="83" customFormat="false" ht="13.8" hidden="false" customHeight="false" outlineLevel="0" collapsed="false">
      <c r="A83" s="17"/>
      <c r="B83" s="17"/>
      <c r="C83" s="17"/>
      <c r="D83" s="17" t="s">
        <v>36</v>
      </c>
      <c r="E83" s="17"/>
      <c r="F83" s="17" t="n">
        <f aca="false">SUM(F76:F82)</f>
        <v>660</v>
      </c>
      <c r="G83" s="17" t="n">
        <f aca="false">SUM(G76:G82)</f>
        <v>20.29</v>
      </c>
      <c r="H83" s="17" t="n">
        <f aca="false">SUM(H76:H82)</f>
        <v>25.94</v>
      </c>
      <c r="I83" s="17" t="n">
        <f aca="false">SUM(I76:I82)</f>
        <v>76</v>
      </c>
      <c r="J83" s="17" t="n">
        <f aca="false">SUM(J76:J82)</f>
        <v>618.58</v>
      </c>
      <c r="K83" s="17"/>
      <c r="L83" s="25" t="n">
        <f aca="false">SUM(L77:L82)</f>
        <v>0</v>
      </c>
      <c r="M83" s="18"/>
    </row>
    <row r="84" customFormat="false" ht="13.8" hidden="false" customHeight="false" outlineLevel="0" collapsed="false">
      <c r="A84" s="52"/>
      <c r="B84" s="32"/>
      <c r="C84" s="33"/>
      <c r="D84" s="71"/>
      <c r="E84" s="35"/>
      <c r="F84" s="36"/>
      <c r="G84" s="36"/>
      <c r="H84" s="36"/>
      <c r="I84" s="36"/>
      <c r="J84" s="72"/>
      <c r="K84" s="68"/>
      <c r="L84" s="36"/>
      <c r="M84" s="18"/>
    </row>
    <row r="85" customFormat="false" ht="13.8" hidden="false" customHeight="false" outlineLevel="0" collapsed="false">
      <c r="A85" s="52"/>
      <c r="B85" s="31"/>
      <c r="C85" s="33"/>
      <c r="D85" s="40"/>
      <c r="E85" s="41"/>
      <c r="F85" s="57"/>
      <c r="G85" s="57"/>
      <c r="H85" s="57"/>
      <c r="I85" s="57"/>
      <c r="J85" s="67"/>
      <c r="K85" s="56"/>
      <c r="L85" s="45"/>
      <c r="M85" s="18"/>
    </row>
    <row r="86" customFormat="false" ht="13.8" hidden="false" customHeight="false" outlineLevel="0" collapsed="false">
      <c r="A86" s="52"/>
      <c r="B86" s="32"/>
      <c r="C86" s="33"/>
      <c r="D86" s="40"/>
      <c r="E86" s="41"/>
      <c r="F86" s="57"/>
      <c r="G86" s="57"/>
      <c r="H86" s="57"/>
      <c r="I86" s="57"/>
      <c r="J86" s="67"/>
      <c r="K86" s="56"/>
      <c r="L86" s="45"/>
      <c r="M86" s="18"/>
    </row>
    <row r="87" customFormat="false" ht="13.8" hidden="false" customHeight="false" outlineLevel="0" collapsed="false">
      <c r="A87" s="52"/>
      <c r="B87" s="32"/>
      <c r="C87" s="33"/>
      <c r="D87" s="40"/>
      <c r="E87" s="41"/>
      <c r="F87" s="57"/>
      <c r="G87" s="47"/>
      <c r="H87" s="47"/>
      <c r="I87" s="47"/>
      <c r="J87" s="47"/>
      <c r="K87" s="48"/>
      <c r="L87" s="45"/>
      <c r="M87" s="18"/>
    </row>
    <row r="88" customFormat="false" ht="13.8" hidden="false" customHeight="false" outlineLevel="0" collapsed="false">
      <c r="A88" s="52"/>
      <c r="B88" s="32"/>
      <c r="C88" s="33"/>
      <c r="D88" s="40"/>
      <c r="E88" s="41"/>
      <c r="F88" s="57"/>
      <c r="G88" s="42"/>
      <c r="H88" s="42"/>
      <c r="I88" s="42"/>
      <c r="J88" s="42"/>
      <c r="K88" s="44"/>
      <c r="L88" s="45"/>
      <c r="M88" s="18"/>
    </row>
    <row r="89" customFormat="false" ht="13.8" hidden="false" customHeight="false" outlineLevel="0" collapsed="false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8"/>
    </row>
    <row r="90" customFormat="false" ht="13.8" hidden="false" customHeight="false" outlineLevel="0" collapsed="false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8"/>
    </row>
    <row r="91" customFormat="false" ht="13.8" hidden="false" customHeight="false" outlineLevel="0" collapsed="false">
      <c r="A91" s="17"/>
      <c r="B91" s="17"/>
      <c r="C91" s="17"/>
      <c r="D91" s="17" t="s">
        <v>36</v>
      </c>
      <c r="E91" s="17"/>
      <c r="F91" s="17" t="n">
        <f aca="false">SUM(F84:F90)</f>
        <v>0</v>
      </c>
      <c r="G91" s="17" t="n">
        <f aca="false">SUM(G84:G90)</f>
        <v>0</v>
      </c>
      <c r="H91" s="17" t="n">
        <f aca="false">SUM(H84:H90)</f>
        <v>0</v>
      </c>
      <c r="I91" s="17" t="n">
        <f aca="false">SUM(I84:I90)</f>
        <v>0</v>
      </c>
      <c r="J91" s="17" t="n">
        <f aca="false">SUM(J84:J90)</f>
        <v>0</v>
      </c>
      <c r="K91" s="17"/>
      <c r="L91" s="17" t="n">
        <f aca="false">SUM(L85:L90)</f>
        <v>0</v>
      </c>
      <c r="M91" s="18"/>
    </row>
    <row r="92" customFormat="false" ht="15.75" hidden="false" customHeight="true" outlineLevel="0" collapsed="false">
      <c r="A92" s="17" t="n">
        <f aca="false">A77</f>
        <v>2</v>
      </c>
      <c r="B92" s="17" t="n">
        <f aca="false">B77</f>
        <v>1</v>
      </c>
      <c r="C92" s="17" t="s">
        <v>37</v>
      </c>
      <c r="D92" s="17"/>
      <c r="E92" s="17"/>
      <c r="F92" s="17" t="n">
        <f aca="false">F83+F91</f>
        <v>660</v>
      </c>
      <c r="G92" s="17" t="n">
        <f aca="false">G83+G91</f>
        <v>20.29</v>
      </c>
      <c r="H92" s="17" t="n">
        <f aca="false">H83+H91</f>
        <v>25.94</v>
      </c>
      <c r="I92" s="17" t="n">
        <f aca="false">I83+I91</f>
        <v>76</v>
      </c>
      <c r="J92" s="17" t="n">
        <f aca="false">J83+J91</f>
        <v>618.58</v>
      </c>
      <c r="K92" s="17"/>
      <c r="L92" s="17" t="n">
        <f aca="false">L83+L91</f>
        <v>0</v>
      </c>
      <c r="M92" s="18"/>
    </row>
    <row r="93" s="18" customFormat="true" ht="13.8" hidden="false" customHeight="false" outlineLevel="0" collapsed="false">
      <c r="A93" s="17"/>
      <c r="B93" s="17"/>
      <c r="C93" s="17"/>
      <c r="D93" s="17" t="s">
        <v>38</v>
      </c>
      <c r="E93" s="17" t="s">
        <v>53</v>
      </c>
      <c r="F93" s="17" t="n">
        <v>150</v>
      </c>
      <c r="G93" s="17" t="n">
        <v>0.6</v>
      </c>
      <c r="H93" s="17" t="n">
        <v>0.6</v>
      </c>
      <c r="I93" s="17" t="n">
        <v>14.7</v>
      </c>
      <c r="J93" s="17" t="n">
        <v>70.5</v>
      </c>
      <c r="K93" s="17" t="n">
        <v>24</v>
      </c>
      <c r="L93" s="17"/>
    </row>
    <row r="94" customFormat="false" ht="13.8" hidden="false" customHeight="false" outlineLevel="0" collapsed="false">
      <c r="A94" s="17" t="n">
        <v>2</v>
      </c>
      <c r="B94" s="17" t="n">
        <v>2</v>
      </c>
      <c r="C94" s="17" t="s">
        <v>26</v>
      </c>
      <c r="D94" s="17" t="s">
        <v>27</v>
      </c>
      <c r="E94" s="17" t="s">
        <v>68</v>
      </c>
      <c r="F94" s="17" t="n">
        <v>90</v>
      </c>
      <c r="G94" s="17" t="n">
        <v>19.78</v>
      </c>
      <c r="H94" s="17" t="n">
        <v>24.51</v>
      </c>
      <c r="I94" s="17" t="n">
        <v>2.52</v>
      </c>
      <c r="J94" s="17" t="n">
        <v>312.28</v>
      </c>
      <c r="K94" s="17" t="n">
        <v>321</v>
      </c>
      <c r="L94" s="17"/>
      <c r="M94" s="18"/>
    </row>
    <row r="95" customFormat="false" ht="13.8" hidden="false" customHeight="false" outlineLevel="0" collapsed="false">
      <c r="A95" s="17"/>
      <c r="B95" s="17"/>
      <c r="C95" s="17"/>
      <c r="D95" s="17" t="s">
        <v>42</v>
      </c>
      <c r="E95" s="17" t="s">
        <v>43</v>
      </c>
      <c r="F95" s="17" t="n">
        <v>150</v>
      </c>
      <c r="G95" s="17" t="n">
        <v>4.35</v>
      </c>
      <c r="H95" s="17" t="n">
        <v>4.24</v>
      </c>
      <c r="I95" s="17" t="n">
        <v>18.77</v>
      </c>
      <c r="J95" s="17" t="n">
        <v>129.54</v>
      </c>
      <c r="K95" s="17" t="n">
        <v>253</v>
      </c>
      <c r="L95" s="17"/>
      <c r="M95" s="18"/>
    </row>
    <row r="96" customFormat="false" ht="13.8" hidden="false" customHeight="false" outlineLevel="0" collapsed="false">
      <c r="A96" s="17"/>
      <c r="B96" s="17"/>
      <c r="C96" s="17"/>
      <c r="D96" s="17" t="s">
        <v>31</v>
      </c>
      <c r="E96" s="17" t="s">
        <v>69</v>
      </c>
      <c r="F96" s="17" t="n">
        <v>200</v>
      </c>
      <c r="G96" s="17" t="n">
        <v>0</v>
      </c>
      <c r="H96" s="17" t="n">
        <v>0</v>
      </c>
      <c r="I96" s="17" t="n">
        <v>20.17</v>
      </c>
      <c r="J96" s="17" t="n">
        <v>81.3</v>
      </c>
      <c r="K96" s="17" t="n">
        <v>95</v>
      </c>
      <c r="L96" s="17"/>
      <c r="M96" s="18"/>
    </row>
    <row r="97" customFormat="false" ht="13.8" hidden="false" customHeight="false" outlineLevel="0" collapsed="false">
      <c r="A97" s="17"/>
      <c r="B97" s="17"/>
      <c r="C97" s="17"/>
      <c r="D97" s="17" t="s">
        <v>33</v>
      </c>
      <c r="E97" s="17" t="s">
        <v>46</v>
      </c>
      <c r="F97" s="17" t="n">
        <v>20</v>
      </c>
      <c r="G97" s="17" t="n">
        <v>1.52</v>
      </c>
      <c r="H97" s="17" t="n">
        <v>0.16</v>
      </c>
      <c r="I97" s="17" t="n">
        <v>9.84</v>
      </c>
      <c r="J97" s="17" t="n">
        <v>47</v>
      </c>
      <c r="K97" s="17" t="n">
        <v>119</v>
      </c>
      <c r="L97" s="17"/>
      <c r="M97" s="18"/>
    </row>
    <row r="98" customFormat="false" ht="13.8" hidden="false" customHeight="false" outlineLevel="0" collapsed="false">
      <c r="A98" s="17"/>
      <c r="B98" s="17"/>
      <c r="C98" s="17"/>
      <c r="D98" s="17"/>
      <c r="E98" s="17" t="s">
        <v>48</v>
      </c>
      <c r="F98" s="17" t="n">
        <v>20</v>
      </c>
      <c r="G98" s="17" t="n">
        <v>1.32</v>
      </c>
      <c r="H98" s="17" t="n">
        <v>0.24</v>
      </c>
      <c r="I98" s="17" t="n">
        <v>8.04</v>
      </c>
      <c r="J98" s="17" t="n">
        <v>39.6</v>
      </c>
      <c r="K98" s="17" t="n">
        <v>120</v>
      </c>
      <c r="L98" s="17"/>
      <c r="M98" s="18"/>
    </row>
    <row r="99" customFormat="false" ht="13.8" hidden="false" customHeight="false" outlineLevel="0" collapsed="false">
      <c r="A99" s="17"/>
      <c r="B99" s="17"/>
      <c r="C99" s="17"/>
      <c r="D99" s="17" t="s">
        <v>36</v>
      </c>
      <c r="E99" s="17"/>
      <c r="F99" s="17" t="n">
        <f aca="false">SUM(F93:F98)</f>
        <v>630</v>
      </c>
      <c r="G99" s="17" t="n">
        <f aca="false">SUM(G93:G98)</f>
        <v>27.57</v>
      </c>
      <c r="H99" s="17" t="n">
        <f aca="false">SUM(H93:H98)</f>
        <v>29.75</v>
      </c>
      <c r="I99" s="17" t="n">
        <f aca="false">SUM(I93:I98)</f>
        <v>74.04</v>
      </c>
      <c r="J99" s="17" t="n">
        <f aca="false">SUM(J93:J98)</f>
        <v>680.22</v>
      </c>
      <c r="K99" s="17" t="s">
        <v>40</v>
      </c>
      <c r="L99" s="17" t="n">
        <f aca="false">SUM(L94:L98)</f>
        <v>0</v>
      </c>
      <c r="M99" s="18"/>
    </row>
    <row r="100" customFormat="false" ht="13.8" hidden="false" customHeight="false" outlineLevel="0" collapsed="false">
      <c r="A100" s="31"/>
      <c r="B100" s="32"/>
      <c r="C100" s="33"/>
      <c r="D100" s="71"/>
      <c r="E100" s="35"/>
      <c r="F100" s="36"/>
      <c r="G100" s="36"/>
      <c r="H100" s="36"/>
      <c r="I100" s="36"/>
      <c r="J100" s="36"/>
      <c r="K100" s="72"/>
      <c r="L100" s="36"/>
      <c r="M100" s="18"/>
    </row>
    <row r="101" customFormat="false" ht="13.8" hidden="false" customHeight="false" outlineLevel="0" collapsed="false">
      <c r="A101" s="31"/>
      <c r="B101" s="31"/>
      <c r="C101" s="33"/>
      <c r="D101" s="40"/>
      <c r="E101" s="55"/>
      <c r="F101" s="42"/>
      <c r="G101" s="42"/>
      <c r="H101" s="42"/>
      <c r="I101" s="42"/>
      <c r="J101" s="42"/>
      <c r="K101" s="47"/>
      <c r="L101" s="47"/>
      <c r="M101" s="18"/>
    </row>
    <row r="102" customFormat="false" ht="13.8" hidden="false" customHeight="false" outlineLevel="0" collapsed="false">
      <c r="A102" s="31"/>
      <c r="B102" s="32"/>
      <c r="C102" s="33"/>
      <c r="D102" s="40"/>
      <c r="E102" s="55"/>
      <c r="F102" s="45"/>
      <c r="G102" s="45"/>
      <c r="H102" s="45"/>
      <c r="I102" s="45"/>
      <c r="J102" s="45"/>
      <c r="K102" s="56"/>
      <c r="L102" s="45"/>
      <c r="M102" s="18"/>
    </row>
    <row r="103" customFormat="false" ht="13.8" hidden="false" customHeight="false" outlineLevel="0" collapsed="false">
      <c r="A103" s="31"/>
      <c r="B103" s="32"/>
      <c r="C103" s="33"/>
      <c r="D103" s="40"/>
      <c r="E103" s="46"/>
      <c r="F103" s="47"/>
      <c r="G103" s="47"/>
      <c r="H103" s="47"/>
      <c r="I103" s="47"/>
      <c r="J103" s="47"/>
      <c r="K103" s="48"/>
      <c r="L103" s="47"/>
      <c r="M103" s="18"/>
    </row>
    <row r="104" customFormat="false" ht="13.8" hidden="false" customHeight="false" outlineLevel="0" collapsed="false">
      <c r="A104" s="31"/>
      <c r="B104" s="32"/>
      <c r="C104" s="33"/>
      <c r="D104" s="40"/>
      <c r="E104" s="55"/>
      <c r="F104" s="42"/>
      <c r="G104" s="42"/>
      <c r="H104" s="42"/>
      <c r="I104" s="42"/>
      <c r="J104" s="42"/>
      <c r="K104" s="73"/>
      <c r="L104" s="47"/>
      <c r="M104" s="18"/>
    </row>
    <row r="105" customFormat="false" ht="13.8" hidden="false" customHeight="false" outlineLevel="0" collapsed="false">
      <c r="A105" s="31"/>
      <c r="B105" s="32"/>
      <c r="C105" s="33"/>
      <c r="D105" s="40"/>
      <c r="E105" s="55"/>
      <c r="F105" s="47"/>
      <c r="G105" s="42"/>
      <c r="H105" s="42"/>
      <c r="I105" s="42"/>
      <c r="J105" s="42"/>
      <c r="K105" s="42"/>
      <c r="L105" s="45"/>
      <c r="M105" s="18"/>
    </row>
    <row r="106" customFormat="false" ht="13.8" hidden="false" customHeight="false" outlineLevel="0" collapsed="false">
      <c r="A106" s="31"/>
      <c r="B106" s="32"/>
      <c r="C106" s="33"/>
      <c r="D106" s="40"/>
      <c r="E106" s="41"/>
      <c r="F106" s="57"/>
      <c r="G106" s="47"/>
      <c r="H106" s="47"/>
      <c r="I106" s="47"/>
      <c r="J106" s="47"/>
      <c r="K106" s="47"/>
      <c r="L106" s="45"/>
      <c r="M106" s="18"/>
    </row>
    <row r="107" customFormat="false" ht="13.8" hidden="false" customHeight="false" outlineLevel="0" collapsed="false">
      <c r="A107" s="17"/>
      <c r="B107" s="17"/>
      <c r="C107" s="17"/>
      <c r="D107" s="17" t="s">
        <v>36</v>
      </c>
      <c r="E107" s="17"/>
      <c r="F107" s="17" t="n">
        <f aca="false">SUM(F100:F106)</f>
        <v>0</v>
      </c>
      <c r="G107" s="17" t="n">
        <f aca="false">SUM(G100:G106)</f>
        <v>0</v>
      </c>
      <c r="H107" s="17" t="n">
        <f aca="false">SUM(H100:H106)</f>
        <v>0</v>
      </c>
      <c r="I107" s="17" t="n">
        <f aca="false">SUM(I100:I106)</f>
        <v>0</v>
      </c>
      <c r="J107" s="17" t="n">
        <f aca="false">SUM(J100:J106)</f>
        <v>0</v>
      </c>
      <c r="K107" s="17"/>
      <c r="L107" s="17" t="n">
        <f aca="false">SUM(L101:L106)</f>
        <v>0</v>
      </c>
      <c r="M107" s="18"/>
    </row>
    <row r="108" customFormat="false" ht="15.75" hidden="false" customHeight="true" outlineLevel="0" collapsed="false">
      <c r="A108" s="17" t="n">
        <f aca="false">A94</f>
        <v>2</v>
      </c>
      <c r="B108" s="17" t="n">
        <f aca="false">B94</f>
        <v>2</v>
      </c>
      <c r="C108" s="17" t="s">
        <v>37</v>
      </c>
      <c r="D108" s="17"/>
      <c r="E108" s="17"/>
      <c r="F108" s="17" t="n">
        <f aca="false">F99+F107</f>
        <v>630</v>
      </c>
      <c r="G108" s="17" t="n">
        <f aca="false">G99+G107</f>
        <v>27.57</v>
      </c>
      <c r="H108" s="17" t="n">
        <f aca="false">H99+H107</f>
        <v>29.75</v>
      </c>
      <c r="I108" s="17" t="n">
        <f aca="false">I99+I107</f>
        <v>74.04</v>
      </c>
      <c r="J108" s="17" t="n">
        <f aca="false">J99+J107</f>
        <v>680.22</v>
      </c>
      <c r="K108" s="17"/>
      <c r="L108" s="17" t="n">
        <f aca="false">L99+L107</f>
        <v>0</v>
      </c>
      <c r="M108" s="18"/>
    </row>
    <row r="109" s="18" customFormat="true" ht="13.8" hidden="false" customHeight="false" outlineLevel="0" collapsed="false">
      <c r="A109" s="17"/>
      <c r="B109" s="17"/>
      <c r="C109" s="17"/>
      <c r="D109" s="17" t="s">
        <v>38</v>
      </c>
      <c r="E109" s="17" t="s">
        <v>49</v>
      </c>
      <c r="F109" s="17" t="n">
        <v>60</v>
      </c>
      <c r="G109" s="17" t="n">
        <v>0.48</v>
      </c>
      <c r="H109" s="17" t="n">
        <v>0.6</v>
      </c>
      <c r="I109" s="17" t="n">
        <v>1.56</v>
      </c>
      <c r="J109" s="17" t="n">
        <v>8.4</v>
      </c>
      <c r="K109" s="17" t="n">
        <v>28</v>
      </c>
      <c r="L109" s="17"/>
    </row>
    <row r="110" customFormat="false" ht="13.8" hidden="false" customHeight="false" outlineLevel="0" collapsed="false">
      <c r="A110" s="17" t="n">
        <v>2</v>
      </c>
      <c r="B110" s="17" t="n">
        <v>3</v>
      </c>
      <c r="C110" s="17" t="s">
        <v>26</v>
      </c>
      <c r="D110" s="17" t="s">
        <v>27</v>
      </c>
      <c r="E110" s="17" t="s">
        <v>70</v>
      </c>
      <c r="F110" s="17" t="n">
        <v>90</v>
      </c>
      <c r="G110" s="17" t="n">
        <v>12.86</v>
      </c>
      <c r="H110" s="17" t="n">
        <v>1.65</v>
      </c>
      <c r="I110" s="17" t="n">
        <v>4.94</v>
      </c>
      <c r="J110" s="17" t="n">
        <v>84.8</v>
      </c>
      <c r="K110" s="17" t="n">
        <v>75</v>
      </c>
      <c r="L110" s="17"/>
      <c r="M110" s="18"/>
    </row>
    <row r="111" customFormat="false" ht="13.8" hidden="false" customHeight="false" outlineLevel="0" collapsed="false">
      <c r="A111" s="17"/>
      <c r="B111" s="17"/>
      <c r="C111" s="17"/>
      <c r="D111" s="17" t="s">
        <v>42</v>
      </c>
      <c r="E111" s="17" t="s">
        <v>71</v>
      </c>
      <c r="F111" s="17" t="n">
        <v>150</v>
      </c>
      <c r="G111" s="17" t="n">
        <v>3.23</v>
      </c>
      <c r="H111" s="17" t="n">
        <v>5.11</v>
      </c>
      <c r="I111" s="17" t="n">
        <v>25.3</v>
      </c>
      <c r="J111" s="17" t="n">
        <v>159.79</v>
      </c>
      <c r="K111" s="17" t="n">
        <v>226</v>
      </c>
      <c r="L111" s="17"/>
      <c r="M111" s="18"/>
    </row>
    <row r="112" customFormat="false" ht="13.8" hidden="false" customHeight="false" outlineLevel="0" collapsed="false">
      <c r="A112" s="17"/>
      <c r="B112" s="17"/>
      <c r="C112" s="17"/>
      <c r="D112" s="17" t="s">
        <v>31</v>
      </c>
      <c r="E112" s="17" t="s">
        <v>72</v>
      </c>
      <c r="F112" s="17" t="n">
        <v>200</v>
      </c>
      <c r="G112" s="17" t="n">
        <v>0.83</v>
      </c>
      <c r="H112" s="17" t="n">
        <v>0.04</v>
      </c>
      <c r="I112" s="17" t="n">
        <v>15.16</v>
      </c>
      <c r="J112" s="17" t="n">
        <v>64.22</v>
      </c>
      <c r="K112" s="17" t="n">
        <v>102</v>
      </c>
      <c r="L112" s="17"/>
      <c r="M112" s="18"/>
    </row>
    <row r="113" customFormat="false" ht="15.75" hidden="false" customHeight="true" outlineLevel="0" collapsed="false">
      <c r="A113" s="17"/>
      <c r="B113" s="17"/>
      <c r="C113" s="17"/>
      <c r="D113" s="17" t="s">
        <v>33</v>
      </c>
      <c r="E113" s="17" t="s">
        <v>73</v>
      </c>
      <c r="F113" s="17" t="n">
        <v>45</v>
      </c>
      <c r="G113" s="17" t="n">
        <v>3.42</v>
      </c>
      <c r="H113" s="17" t="n">
        <v>0.36</v>
      </c>
      <c r="I113" s="17" t="n">
        <v>22.14</v>
      </c>
      <c r="J113" s="17" t="n">
        <v>105.75</v>
      </c>
      <c r="K113" s="17" t="n">
        <v>119</v>
      </c>
      <c r="L113" s="17"/>
      <c r="M113" s="18"/>
    </row>
    <row r="114" customFormat="false" ht="13.8" hidden="false" customHeight="false" outlineLevel="0" collapsed="false">
      <c r="A114" s="17"/>
      <c r="B114" s="17"/>
      <c r="C114" s="17"/>
      <c r="D114" s="17"/>
      <c r="E114" s="17" t="s">
        <v>48</v>
      </c>
      <c r="F114" s="17" t="n">
        <v>30</v>
      </c>
      <c r="G114" s="17" t="n">
        <v>1.98</v>
      </c>
      <c r="H114" s="17" t="n">
        <v>0.36</v>
      </c>
      <c r="I114" s="17" t="n">
        <v>12.06</v>
      </c>
      <c r="J114" s="17" t="n">
        <v>59.4</v>
      </c>
      <c r="K114" s="17" t="n">
        <v>120</v>
      </c>
      <c r="L114" s="17"/>
      <c r="M114" s="18"/>
    </row>
    <row r="115" customFormat="false" ht="13.8" hidden="false" customHeight="false" outlineLevel="0" collapsed="false">
      <c r="A115" s="17"/>
      <c r="B115" s="17"/>
      <c r="C115" s="17"/>
      <c r="D115" s="17" t="s">
        <v>36</v>
      </c>
      <c r="E115" s="17"/>
      <c r="F115" s="17" t="n">
        <f aca="false">SUM(F109:F114)</f>
        <v>575</v>
      </c>
      <c r="G115" s="17" t="n">
        <f aca="false">SUM(G109:G114)</f>
        <v>22.8</v>
      </c>
      <c r="H115" s="17" t="n">
        <f aca="false">SUM(H109:H114)</f>
        <v>8.12</v>
      </c>
      <c r="I115" s="17" t="n">
        <f aca="false">SUM(I109:I114)</f>
        <v>81.16</v>
      </c>
      <c r="J115" s="17" t="n">
        <f aca="false">SUM(J109:J114)</f>
        <v>482.36</v>
      </c>
      <c r="K115" s="17"/>
      <c r="L115" s="17" t="n">
        <f aca="false">SUM(L110:L114)</f>
        <v>0</v>
      </c>
      <c r="M115" s="18"/>
    </row>
    <row r="116" customFormat="false" ht="13.8" hidden="false" customHeight="false" outlineLevel="0" collapsed="false">
      <c r="A116" s="52"/>
      <c r="B116" s="32"/>
      <c r="C116" s="33"/>
      <c r="D116" s="71"/>
      <c r="E116" s="35"/>
      <c r="F116" s="36"/>
      <c r="G116" s="36"/>
      <c r="H116" s="36"/>
      <c r="I116" s="36"/>
      <c r="J116" s="36"/>
      <c r="K116" s="68"/>
      <c r="L116" s="36"/>
      <c r="M116" s="18"/>
    </row>
    <row r="117" customFormat="false" ht="13.8" hidden="false" customHeight="false" outlineLevel="0" collapsed="false">
      <c r="A117" s="52"/>
      <c r="B117" s="31"/>
      <c r="C117" s="33"/>
      <c r="D117" s="40"/>
      <c r="E117" s="55"/>
      <c r="F117" s="45"/>
      <c r="G117" s="45"/>
      <c r="H117" s="45"/>
      <c r="I117" s="45"/>
      <c r="J117" s="45"/>
      <c r="K117" s="56"/>
      <c r="L117" s="45"/>
      <c r="M117" s="18"/>
    </row>
    <row r="118" customFormat="false" ht="13.8" hidden="false" customHeight="false" outlineLevel="0" collapsed="false">
      <c r="A118" s="52"/>
      <c r="B118" s="32"/>
      <c r="C118" s="33"/>
      <c r="D118" s="40"/>
      <c r="E118" s="55"/>
      <c r="F118" s="45"/>
      <c r="G118" s="45"/>
      <c r="H118" s="45"/>
      <c r="I118" s="45"/>
      <c r="J118" s="45"/>
      <c r="K118" s="56"/>
      <c r="L118" s="45"/>
      <c r="M118" s="18"/>
    </row>
    <row r="119" customFormat="false" ht="13.8" hidden="false" customHeight="false" outlineLevel="0" collapsed="false">
      <c r="A119" s="52"/>
      <c r="B119" s="32"/>
      <c r="C119" s="33"/>
      <c r="D119" s="40"/>
      <c r="E119" s="55"/>
      <c r="F119" s="45"/>
      <c r="G119" s="45"/>
      <c r="H119" s="45"/>
      <c r="I119" s="45"/>
      <c r="J119" s="45"/>
      <c r="K119" s="56"/>
      <c r="L119" s="45"/>
      <c r="M119" s="18"/>
    </row>
    <row r="120" customFormat="false" ht="13.8" hidden="false" customHeight="false" outlineLevel="0" collapsed="false">
      <c r="A120" s="52"/>
      <c r="B120" s="32"/>
      <c r="C120" s="33"/>
      <c r="D120" s="40"/>
      <c r="E120" s="55"/>
      <c r="F120" s="45"/>
      <c r="G120" s="45"/>
      <c r="H120" s="45"/>
      <c r="I120" s="45"/>
      <c r="J120" s="45"/>
      <c r="K120" s="56"/>
      <c r="L120" s="45"/>
      <c r="M120" s="18"/>
    </row>
    <row r="121" customFormat="false" ht="13.8" hidden="false" customHeight="false" outlineLevel="0" collapsed="false">
      <c r="A121" s="52"/>
      <c r="B121" s="32"/>
      <c r="C121" s="33"/>
      <c r="D121" s="40"/>
      <c r="E121" s="41"/>
      <c r="F121" s="57"/>
      <c r="G121" s="42"/>
      <c r="H121" s="42"/>
      <c r="I121" s="42"/>
      <c r="J121" s="42"/>
      <c r="K121" s="47"/>
      <c r="L121" s="45"/>
      <c r="M121" s="18"/>
    </row>
    <row r="122" customFormat="false" ht="13.8" hidden="false" customHeight="false" outlineLevel="0" collapsed="false">
      <c r="A122" s="52"/>
      <c r="B122" s="32"/>
      <c r="C122" s="33"/>
      <c r="D122" s="40"/>
      <c r="E122" s="41"/>
      <c r="F122" s="57"/>
      <c r="G122" s="47"/>
      <c r="H122" s="47"/>
      <c r="I122" s="47"/>
      <c r="J122" s="47"/>
      <c r="K122" s="47"/>
      <c r="L122" s="45"/>
      <c r="M122" s="18"/>
    </row>
    <row r="123" customFormat="false" ht="13.8" hidden="false" customHeight="false" outlineLevel="0" collapsed="false">
      <c r="A123" s="17"/>
      <c r="B123" s="17"/>
      <c r="C123" s="17"/>
      <c r="D123" s="17" t="s">
        <v>36</v>
      </c>
      <c r="E123" s="17"/>
      <c r="F123" s="17" t="n">
        <f aca="false">SUM(F116:F122)</f>
        <v>0</v>
      </c>
      <c r="G123" s="17" t="n">
        <f aca="false">SUM(G116:G122)</f>
        <v>0</v>
      </c>
      <c r="H123" s="17" t="n">
        <f aca="false">SUM(H116:H122)</f>
        <v>0</v>
      </c>
      <c r="I123" s="17" t="n">
        <f aca="false">SUM(I116:I122)</f>
        <v>0</v>
      </c>
      <c r="J123" s="17" t="n">
        <f aca="false">SUM(J116:J122)</f>
        <v>0</v>
      </c>
      <c r="K123" s="17"/>
      <c r="L123" s="17" t="n">
        <f aca="false">SUM(L117:L122)</f>
        <v>0</v>
      </c>
      <c r="M123" s="18"/>
    </row>
    <row r="124" customFormat="false" ht="15.75" hidden="false" customHeight="true" outlineLevel="0" collapsed="false">
      <c r="A124" s="17" t="n">
        <f aca="false">A110</f>
        <v>2</v>
      </c>
      <c r="B124" s="17" t="n">
        <f aca="false">B110</f>
        <v>3</v>
      </c>
      <c r="C124" s="17" t="s">
        <v>37</v>
      </c>
      <c r="D124" s="17"/>
      <c r="E124" s="17"/>
      <c r="F124" s="17" t="n">
        <f aca="false">F115+F123</f>
        <v>575</v>
      </c>
      <c r="G124" s="17" t="n">
        <f aca="false">G115+G123</f>
        <v>22.8</v>
      </c>
      <c r="H124" s="17" t="n">
        <f aca="false">H115+H123</f>
        <v>8.12</v>
      </c>
      <c r="I124" s="17" t="n">
        <f aca="false">I115+I123</f>
        <v>81.16</v>
      </c>
      <c r="J124" s="17" t="n">
        <f aca="false">J115+J123</f>
        <v>482.36</v>
      </c>
      <c r="K124" s="17"/>
      <c r="L124" s="17" t="n">
        <f aca="false">L115+L123</f>
        <v>0</v>
      </c>
      <c r="M124" s="18"/>
    </row>
    <row r="125" s="18" customFormat="true" ht="13.8" hidden="false" customHeight="false" outlineLevel="0" collapsed="false">
      <c r="A125" s="17"/>
      <c r="B125" s="17"/>
      <c r="C125" s="17"/>
      <c r="D125" s="17" t="s">
        <v>38</v>
      </c>
      <c r="E125" s="17" t="s">
        <v>53</v>
      </c>
      <c r="F125" s="17" t="n">
        <v>150</v>
      </c>
      <c r="G125" s="17" t="n">
        <v>0.6</v>
      </c>
      <c r="H125" s="17" t="n">
        <v>0.45</v>
      </c>
      <c r="I125" s="17" t="n">
        <v>15.45</v>
      </c>
      <c r="J125" s="17" t="n">
        <v>70.5</v>
      </c>
      <c r="K125" s="17" t="n">
        <v>25</v>
      </c>
      <c r="L125" s="17"/>
    </row>
    <row r="126" customFormat="false" ht="13.8" hidden="false" customHeight="false" outlineLevel="0" collapsed="false">
      <c r="A126" s="17" t="n">
        <v>2</v>
      </c>
      <c r="B126" s="17" t="n">
        <v>4</v>
      </c>
      <c r="C126" s="17" t="s">
        <v>26</v>
      </c>
      <c r="D126" s="17" t="s">
        <v>27</v>
      </c>
      <c r="E126" s="17" t="s">
        <v>74</v>
      </c>
      <c r="F126" s="17" t="n">
        <v>150</v>
      </c>
      <c r="G126" s="17" t="n">
        <v>18.86</v>
      </c>
      <c r="H126" s="17" t="n">
        <v>20.22</v>
      </c>
      <c r="I126" s="17" t="n">
        <v>2.79</v>
      </c>
      <c r="J126" s="17" t="n">
        <v>270.32</v>
      </c>
      <c r="K126" s="17" t="n">
        <v>67</v>
      </c>
      <c r="L126" s="17"/>
      <c r="M126" s="18"/>
    </row>
    <row r="127" customFormat="false" ht="13.8" hidden="false" customHeight="false" outlineLevel="0" collapsed="false">
      <c r="A127" s="17"/>
      <c r="B127" s="17"/>
      <c r="C127" s="17"/>
      <c r="D127" s="17" t="s">
        <v>31</v>
      </c>
      <c r="E127" s="17" t="s">
        <v>75</v>
      </c>
      <c r="F127" s="17" t="n">
        <v>200</v>
      </c>
      <c r="G127" s="17" t="n">
        <v>6.84</v>
      </c>
      <c r="H127" s="17" t="n">
        <v>5.15</v>
      </c>
      <c r="I127" s="17" t="n">
        <v>16.81</v>
      </c>
      <c r="J127" s="17" t="n">
        <v>141.19</v>
      </c>
      <c r="K127" s="17" t="n">
        <v>115</v>
      </c>
      <c r="L127" s="17"/>
      <c r="M127" s="18"/>
    </row>
    <row r="128" customFormat="false" ht="13.8" hidden="false" customHeight="false" outlineLevel="0" collapsed="false">
      <c r="A128" s="17"/>
      <c r="B128" s="17"/>
      <c r="C128" s="17"/>
      <c r="D128" s="17" t="s">
        <v>33</v>
      </c>
      <c r="E128" s="17" t="s">
        <v>34</v>
      </c>
      <c r="F128" s="17" t="n">
        <v>30</v>
      </c>
      <c r="G128" s="17" t="n">
        <v>2.25</v>
      </c>
      <c r="H128" s="17" t="n">
        <v>0.87</v>
      </c>
      <c r="I128" s="17" t="n">
        <v>14.94</v>
      </c>
      <c r="J128" s="17" t="n">
        <v>78.6</v>
      </c>
      <c r="K128" s="17" t="n">
        <v>121</v>
      </c>
      <c r="L128" s="17"/>
      <c r="M128" s="18"/>
    </row>
    <row r="129" customFormat="false" ht="13.8" hidden="false" customHeight="false" outlineLevel="0" collapsed="false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8"/>
    </row>
    <row r="130" customFormat="false" ht="13.8" hidden="false" customHeight="false" outlineLevel="0" collapsed="false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8"/>
    </row>
    <row r="131" customFormat="false" ht="13.8" hidden="false" customHeight="false" outlineLevel="0" collapsed="false">
      <c r="A131" s="17"/>
      <c r="B131" s="17"/>
      <c r="C131" s="17"/>
      <c r="D131" s="17" t="s">
        <v>36</v>
      </c>
      <c r="E131" s="17"/>
      <c r="F131" s="17" t="n">
        <f aca="false">SUM(F125:F130)</f>
        <v>530</v>
      </c>
      <c r="G131" s="17" t="n">
        <f aca="false">SUM(G125:G130)</f>
        <v>28.55</v>
      </c>
      <c r="H131" s="17" t="n">
        <f aca="false">SUM(H125:H130)</f>
        <v>26.69</v>
      </c>
      <c r="I131" s="17" t="n">
        <f aca="false">SUM(I125:I130)</f>
        <v>49.99</v>
      </c>
      <c r="J131" s="17" t="n">
        <f aca="false">SUM(J125:J130)</f>
        <v>560.61</v>
      </c>
      <c r="K131" s="17"/>
      <c r="L131" s="17" t="n">
        <f aca="false">SUM(L126:L130)</f>
        <v>0</v>
      </c>
      <c r="M131" s="18"/>
    </row>
    <row r="132" customFormat="false" ht="13.8" hidden="false" customHeight="false" outlineLevel="0" collapsed="false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8"/>
    </row>
    <row r="133" customFormat="false" ht="13.8" hidden="false" customHeight="false" outlineLevel="0" collapsed="false">
      <c r="A133" s="52"/>
      <c r="B133" s="31"/>
      <c r="C133" s="33"/>
      <c r="D133" s="40"/>
      <c r="E133" s="55"/>
      <c r="F133" s="45"/>
      <c r="G133" s="45"/>
      <c r="H133" s="45"/>
      <c r="I133" s="45"/>
      <c r="J133" s="45"/>
      <c r="K133" s="56"/>
      <c r="L133" s="45"/>
      <c r="M133" s="18"/>
    </row>
    <row r="134" customFormat="false" ht="13.8" hidden="false" customHeight="false" outlineLevel="0" collapsed="false">
      <c r="A134" s="52"/>
      <c r="B134" s="32"/>
      <c r="C134" s="33"/>
      <c r="D134" s="40"/>
      <c r="E134" s="55"/>
      <c r="F134" s="45"/>
      <c r="G134" s="45"/>
      <c r="H134" s="45"/>
      <c r="I134" s="45"/>
      <c r="J134" s="45"/>
      <c r="K134" s="56"/>
      <c r="L134" s="45"/>
      <c r="M134" s="18"/>
    </row>
    <row r="135" customFormat="false" ht="13.8" hidden="false" customHeight="false" outlineLevel="0" collapsed="false">
      <c r="A135" s="52"/>
      <c r="B135" s="32"/>
      <c r="C135" s="33"/>
      <c r="D135" s="74"/>
      <c r="E135" s="55"/>
      <c r="F135" s="45"/>
      <c r="G135" s="45"/>
      <c r="H135" s="45"/>
      <c r="I135" s="45"/>
      <c r="J135" s="45"/>
      <c r="K135" s="56"/>
      <c r="L135" s="45"/>
      <c r="M135" s="18"/>
    </row>
    <row r="136" customFormat="false" ht="13.8" hidden="false" customHeight="false" outlineLevel="0" collapsed="false">
      <c r="A136" s="52"/>
      <c r="B136" s="32"/>
      <c r="C136" s="33"/>
      <c r="D136" s="40"/>
      <c r="E136" s="55"/>
      <c r="F136" s="45"/>
      <c r="G136" s="45"/>
      <c r="H136" s="45"/>
      <c r="I136" s="45"/>
      <c r="J136" s="45"/>
      <c r="K136" s="56"/>
      <c r="L136" s="45"/>
      <c r="M136" s="18"/>
    </row>
    <row r="137" customFormat="false" ht="13.8" hidden="false" customHeight="false" outlineLevel="0" collapsed="false">
      <c r="A137" s="52"/>
      <c r="B137" s="32"/>
      <c r="C137" s="33"/>
      <c r="D137" s="40"/>
      <c r="E137" s="55"/>
      <c r="F137" s="47"/>
      <c r="G137" s="42"/>
      <c r="H137" s="42"/>
      <c r="I137" s="42"/>
      <c r="J137" s="42"/>
      <c r="K137" s="42"/>
      <c r="L137" s="45"/>
      <c r="M137" s="18"/>
    </row>
    <row r="138" customFormat="false" ht="13.8" hidden="false" customHeight="false" outlineLevel="0" collapsed="false">
      <c r="A138" s="52"/>
      <c r="B138" s="32"/>
      <c r="C138" s="33"/>
      <c r="D138" s="40"/>
      <c r="E138" s="55"/>
      <c r="F138" s="47"/>
      <c r="G138" s="47"/>
      <c r="H138" s="47"/>
      <c r="I138" s="47"/>
      <c r="J138" s="47"/>
      <c r="K138" s="47"/>
      <c r="L138" s="45"/>
      <c r="M138" s="18"/>
    </row>
    <row r="139" customFormat="false" ht="13.8" hidden="false" customHeight="false" outlineLevel="0" collapsed="false">
      <c r="A139" s="17"/>
      <c r="B139" s="17"/>
      <c r="C139" s="17"/>
      <c r="D139" s="17" t="s">
        <v>36</v>
      </c>
      <c r="E139" s="17"/>
      <c r="F139" s="17" t="n">
        <f aca="false">SUM(F132:F138)</f>
        <v>0</v>
      </c>
      <c r="G139" s="17" t="n">
        <f aca="false">SUM(G132:G138)</f>
        <v>0</v>
      </c>
      <c r="H139" s="17" t="n">
        <f aca="false">SUM(H132:H138)</f>
        <v>0</v>
      </c>
      <c r="I139" s="17" t="n">
        <f aca="false">SUM(I132:I138)</f>
        <v>0</v>
      </c>
      <c r="J139" s="17" t="n">
        <f aca="false">SUM(J132:J138)</f>
        <v>0</v>
      </c>
      <c r="K139" s="17"/>
      <c r="L139" s="17" t="n">
        <f aca="false">SUM(L133:L138)</f>
        <v>0</v>
      </c>
      <c r="M139" s="18"/>
    </row>
    <row r="140" customFormat="false" ht="15.75" hidden="false" customHeight="true" outlineLevel="0" collapsed="false">
      <c r="A140" s="17" t="n">
        <f aca="false">A126</f>
        <v>2</v>
      </c>
      <c r="B140" s="17" t="n">
        <f aca="false">B126</f>
        <v>4</v>
      </c>
      <c r="C140" s="17" t="s">
        <v>37</v>
      </c>
      <c r="D140" s="17"/>
      <c r="E140" s="17"/>
      <c r="F140" s="17" t="n">
        <f aca="false">F131+F139</f>
        <v>530</v>
      </c>
      <c r="G140" s="17" t="n">
        <f aca="false">G131+G139</f>
        <v>28.55</v>
      </c>
      <c r="H140" s="17" t="n">
        <f aca="false">H131+H139</f>
        <v>26.69</v>
      </c>
      <c r="I140" s="17" t="n">
        <f aca="false">I131+I139</f>
        <v>49.99</v>
      </c>
      <c r="J140" s="17" t="n">
        <f aca="false">J131+J139</f>
        <v>560.61</v>
      </c>
      <c r="K140" s="17"/>
      <c r="L140" s="17" t="n">
        <f aca="false">L131+L139</f>
        <v>0</v>
      </c>
      <c r="M140" s="18"/>
    </row>
    <row r="141" s="18" customFormat="true" ht="13.8" hidden="false" customHeight="false" outlineLevel="0" collapsed="false">
      <c r="A141" s="17"/>
      <c r="B141" s="17"/>
      <c r="C141" s="17"/>
      <c r="D141" s="17" t="s">
        <v>38</v>
      </c>
      <c r="E141" s="17" t="s">
        <v>76</v>
      </c>
      <c r="F141" s="17" t="n">
        <v>60</v>
      </c>
      <c r="G141" s="17" t="n">
        <v>1.12</v>
      </c>
      <c r="H141" s="17" t="n">
        <v>4.27</v>
      </c>
      <c r="I141" s="17" t="n">
        <v>6.02</v>
      </c>
      <c r="J141" s="17" t="n">
        <v>68.62</v>
      </c>
      <c r="K141" s="17" t="n">
        <v>13</v>
      </c>
      <c r="L141" s="17" t="n">
        <f aca="false">SUM(L140)</f>
        <v>0</v>
      </c>
    </row>
    <row r="142" customFormat="false" ht="13.8" hidden="false" customHeight="false" outlineLevel="0" collapsed="false">
      <c r="A142" s="17" t="n">
        <v>2</v>
      </c>
      <c r="B142" s="17" t="n">
        <v>5</v>
      </c>
      <c r="C142" s="17" t="s">
        <v>26</v>
      </c>
      <c r="D142" s="17" t="s">
        <v>27</v>
      </c>
      <c r="E142" s="17" t="s">
        <v>77</v>
      </c>
      <c r="F142" s="17" t="n">
        <v>90</v>
      </c>
      <c r="G142" s="17" t="n">
        <v>18.13</v>
      </c>
      <c r="H142" s="17" t="n">
        <v>17.05</v>
      </c>
      <c r="I142" s="17" t="n">
        <v>3.69</v>
      </c>
      <c r="J142" s="17" t="n">
        <v>240.96</v>
      </c>
      <c r="K142" s="17" t="n">
        <v>89</v>
      </c>
      <c r="L142" s="17" t="n">
        <f aca="false">SUM(L141)</f>
        <v>0</v>
      </c>
      <c r="M142" s="18"/>
    </row>
    <row r="143" customFormat="false" ht="13.8" hidden="false" customHeight="false" outlineLevel="0" collapsed="false">
      <c r="A143" s="17"/>
      <c r="B143" s="17"/>
      <c r="C143" s="17"/>
      <c r="D143" s="17" t="s">
        <v>42</v>
      </c>
      <c r="E143" s="17" t="s">
        <v>78</v>
      </c>
      <c r="F143" s="17" t="n">
        <v>150</v>
      </c>
      <c r="G143" s="17" t="n">
        <v>3.34</v>
      </c>
      <c r="H143" s="17" t="n">
        <v>4.91</v>
      </c>
      <c r="I143" s="17" t="n">
        <v>33.93</v>
      </c>
      <c r="J143" s="17" t="n">
        <v>191.49</v>
      </c>
      <c r="K143" s="17" t="n">
        <v>53</v>
      </c>
      <c r="L143" s="17" t="n">
        <f aca="false">SUM(L142)</f>
        <v>0</v>
      </c>
      <c r="M143" s="18"/>
    </row>
    <row r="144" customFormat="false" ht="13.8" hidden="false" customHeight="false" outlineLevel="0" collapsed="false">
      <c r="A144" s="17"/>
      <c r="B144" s="17"/>
      <c r="C144" s="17"/>
      <c r="D144" s="17" t="s">
        <v>79</v>
      </c>
      <c r="E144" s="17" t="s">
        <v>80</v>
      </c>
      <c r="F144" s="17" t="n">
        <v>200</v>
      </c>
      <c r="G144" s="17" t="n">
        <v>1</v>
      </c>
      <c r="H144" s="17" t="n">
        <v>0.2</v>
      </c>
      <c r="I144" s="17" t="n">
        <v>20.2</v>
      </c>
      <c r="J144" s="17" t="n">
        <v>92</v>
      </c>
      <c r="K144" s="17" t="n">
        <v>107</v>
      </c>
      <c r="L144" s="17" t="n">
        <f aca="false">SUM(L143)</f>
        <v>0</v>
      </c>
      <c r="M144" s="18"/>
    </row>
    <row r="145" customFormat="false" ht="13.8" hidden="false" customHeight="false" outlineLevel="0" collapsed="false">
      <c r="A145" s="17"/>
      <c r="B145" s="17"/>
      <c r="C145" s="17"/>
      <c r="D145" s="17" t="s">
        <v>33</v>
      </c>
      <c r="E145" s="17" t="s">
        <v>46</v>
      </c>
      <c r="F145" s="17" t="n">
        <v>20</v>
      </c>
      <c r="G145" s="17" t="n">
        <v>1.52</v>
      </c>
      <c r="H145" s="17" t="n">
        <v>0.16</v>
      </c>
      <c r="I145" s="17" t="n">
        <v>9.84</v>
      </c>
      <c r="J145" s="17" t="n">
        <v>47</v>
      </c>
      <c r="K145" s="17" t="n">
        <v>119</v>
      </c>
      <c r="L145" s="17" t="n">
        <f aca="false">SUM(L144)</f>
        <v>0</v>
      </c>
      <c r="M145" s="18"/>
    </row>
    <row r="146" customFormat="false" ht="13.8" hidden="false" customHeight="false" outlineLevel="0" collapsed="false">
      <c r="A146" s="17"/>
      <c r="B146" s="17"/>
      <c r="C146" s="17"/>
      <c r="D146" s="17" t="s">
        <v>81</v>
      </c>
      <c r="E146" s="17" t="s">
        <v>48</v>
      </c>
      <c r="F146" s="17" t="n">
        <v>20</v>
      </c>
      <c r="G146" s="17" t="n">
        <v>1.32</v>
      </c>
      <c r="H146" s="17" t="n">
        <v>0.24</v>
      </c>
      <c r="I146" s="17" t="n">
        <v>8.04</v>
      </c>
      <c r="J146" s="17" t="n">
        <v>39.6</v>
      </c>
      <c r="K146" s="17" t="n">
        <v>120</v>
      </c>
      <c r="L146" s="17" t="n">
        <f aca="false">SUM(L145)</f>
        <v>0</v>
      </c>
      <c r="M146" s="18"/>
    </row>
    <row r="147" customFormat="false" ht="15.75" hidden="false" customHeight="true" outlineLevel="0" collapsed="false">
      <c r="A147" s="17"/>
      <c r="B147" s="17"/>
      <c r="C147" s="17"/>
      <c r="D147" s="17" t="s">
        <v>36</v>
      </c>
      <c r="E147" s="17"/>
      <c r="F147" s="17" t="n">
        <f aca="false">SUM(F141:F146)</f>
        <v>540</v>
      </c>
      <c r="G147" s="17" t="n">
        <f aca="false">SUM(G141:G146)</f>
        <v>26.43</v>
      </c>
      <c r="H147" s="17" t="n">
        <f aca="false">SUM(H141:H146)</f>
        <v>26.83</v>
      </c>
      <c r="I147" s="17" t="n">
        <f aca="false">SUM(I141:I146)</f>
        <v>81.72</v>
      </c>
      <c r="J147" s="17" t="n">
        <f aca="false">SUM(J141:J146)</f>
        <v>679.67</v>
      </c>
      <c r="K147" s="17"/>
      <c r="L147" s="17" t="n">
        <f aca="false">SUM(L146)</f>
        <v>0</v>
      </c>
      <c r="M147" s="18"/>
    </row>
    <row r="148" customFormat="false" ht="15.75" hidden="false" customHeight="true" outlineLevel="0" collapsed="false">
      <c r="A148" s="52"/>
      <c r="B148" s="32"/>
      <c r="C148" s="33"/>
      <c r="D148" s="71"/>
      <c r="E148" s="35"/>
      <c r="F148" s="36"/>
      <c r="G148" s="36"/>
      <c r="H148" s="36"/>
      <c r="I148" s="36"/>
      <c r="J148" s="36"/>
      <c r="K148" s="68"/>
      <c r="L148" s="36"/>
      <c r="M148" s="18"/>
    </row>
    <row r="149" customFormat="false" ht="13.8" hidden="false" customHeight="false" outlineLevel="0" collapsed="false">
      <c r="A149" s="52"/>
      <c r="B149" s="31"/>
      <c r="C149" s="33"/>
      <c r="D149" s="40"/>
      <c r="E149" s="55"/>
      <c r="F149" s="45"/>
      <c r="G149" s="45"/>
      <c r="H149" s="45"/>
      <c r="I149" s="45"/>
      <c r="J149" s="45"/>
      <c r="K149" s="56"/>
      <c r="L149" s="45"/>
      <c r="M149" s="18"/>
    </row>
    <row r="150" customFormat="false" ht="13.8" hidden="false" customHeight="false" outlineLevel="0" collapsed="false">
      <c r="A150" s="52"/>
      <c r="B150" s="32"/>
      <c r="C150" s="33"/>
      <c r="D150" s="40"/>
      <c r="E150" s="41"/>
      <c r="F150" s="42"/>
      <c r="G150" s="42"/>
      <c r="H150" s="42"/>
      <c r="I150" s="42"/>
      <c r="J150" s="42"/>
      <c r="K150" s="47"/>
      <c r="L150" s="75"/>
      <c r="M150" s="18"/>
    </row>
    <row r="151" customFormat="false" ht="13.8" hidden="false" customHeight="false" outlineLevel="0" collapsed="false">
      <c r="A151" s="52"/>
      <c r="B151" s="32"/>
      <c r="C151" s="33"/>
      <c r="D151" s="40"/>
      <c r="E151" s="55"/>
      <c r="F151" s="45"/>
      <c r="G151" s="45"/>
      <c r="H151" s="45"/>
      <c r="I151" s="45"/>
      <c r="J151" s="45"/>
      <c r="K151" s="56"/>
      <c r="L151" s="45"/>
      <c r="M151" s="18"/>
    </row>
    <row r="152" customFormat="false" ht="13.8" hidden="false" customHeight="false" outlineLevel="0" collapsed="false">
      <c r="A152" s="52"/>
      <c r="B152" s="32"/>
      <c r="C152" s="33"/>
      <c r="D152" s="40"/>
      <c r="E152" s="55"/>
      <c r="F152" s="47"/>
      <c r="G152" s="42"/>
      <c r="H152" s="42"/>
      <c r="I152" s="42"/>
      <c r="J152" s="42"/>
      <c r="K152" s="42"/>
      <c r="L152" s="45"/>
      <c r="M152" s="18"/>
    </row>
    <row r="153" customFormat="false" ht="13.8" hidden="false" customHeight="false" outlineLevel="0" collapsed="false">
      <c r="A153" s="52"/>
      <c r="B153" s="32"/>
      <c r="C153" s="33"/>
      <c r="D153" s="40"/>
      <c r="E153" s="55"/>
      <c r="F153" s="47"/>
      <c r="G153" s="47"/>
      <c r="H153" s="47"/>
      <c r="I153" s="47"/>
      <c r="J153" s="47"/>
      <c r="K153" s="47"/>
      <c r="L153" s="45"/>
      <c r="M153" s="18"/>
    </row>
    <row r="154" customFormat="false" ht="15" hidden="false" customHeight="false" outlineLevel="0" collapsed="false">
      <c r="A154" s="52"/>
      <c r="B154" s="32"/>
      <c r="C154" s="33"/>
      <c r="D154" s="40"/>
      <c r="E154" s="55"/>
      <c r="F154" s="47"/>
      <c r="G154" s="47"/>
      <c r="H154" s="47"/>
      <c r="I154" s="47"/>
      <c r="J154" s="47"/>
      <c r="K154" s="47"/>
      <c r="L154" s="45"/>
      <c r="M154" s="18"/>
    </row>
    <row r="155" customFormat="false" ht="15" hidden="false" customHeight="false" outlineLevel="0" collapsed="false">
      <c r="A155" s="20"/>
      <c r="B155" s="21"/>
      <c r="C155" s="22"/>
      <c r="D155" s="23" t="s">
        <v>36</v>
      </c>
      <c r="E155" s="24"/>
      <c r="F155" s="25" t="n">
        <f aca="false">SUM(F148:F154)</f>
        <v>0</v>
      </c>
      <c r="G155" s="25" t="n">
        <f aca="false">SUM(G148:G154)</f>
        <v>0</v>
      </c>
      <c r="H155" s="25" t="n">
        <f aca="false">SUM(H148:H154)</f>
        <v>0</v>
      </c>
      <c r="I155" s="25" t="n">
        <f aca="false">SUM(I148:I154)</f>
        <v>0</v>
      </c>
      <c r="J155" s="25" t="n">
        <f aca="false">SUM(J148:J154)</f>
        <v>0</v>
      </c>
      <c r="K155" s="50"/>
      <c r="L155" s="25" t="n">
        <f aca="false">SUM(L149:L154)</f>
        <v>0</v>
      </c>
      <c r="M155" s="18"/>
    </row>
    <row r="156" customFormat="false" ht="15.75" hidden="false" customHeight="true" outlineLevel="0" collapsed="false">
      <c r="A156" s="26" t="n">
        <f aca="false">A142</f>
        <v>2</v>
      </c>
      <c r="B156" s="27" t="n">
        <f aca="false">B142</f>
        <v>5</v>
      </c>
      <c r="C156" s="28" t="s">
        <v>37</v>
      </c>
      <c r="D156" s="28"/>
      <c r="E156" s="29"/>
      <c r="F156" s="30" t="n">
        <f aca="false">F147+F155</f>
        <v>540</v>
      </c>
      <c r="G156" s="30" t="n">
        <f aca="false">G147+G155</f>
        <v>26.43</v>
      </c>
      <c r="H156" s="30" t="n">
        <f aca="false">H147+H155</f>
        <v>26.83</v>
      </c>
      <c r="I156" s="30" t="n">
        <f aca="false">I147+I155</f>
        <v>81.72</v>
      </c>
      <c r="J156" s="30" t="n">
        <f aca="false">J147+J155</f>
        <v>679.67</v>
      </c>
      <c r="K156" s="30"/>
      <c r="L156" s="30" t="n">
        <f aca="false">L147+L155</f>
        <v>0</v>
      </c>
      <c r="M156" s="18"/>
    </row>
    <row r="157" customFormat="false" ht="13.8" hidden="false" customHeight="false" outlineLevel="0" collapsed="false">
      <c r="A157" s="17" t="n">
        <v>3</v>
      </c>
      <c r="B157" s="17" t="n">
        <v>1</v>
      </c>
      <c r="C157" s="17" t="s">
        <v>26</v>
      </c>
      <c r="D157" s="17" t="s">
        <v>38</v>
      </c>
      <c r="E157" s="17" t="s">
        <v>53</v>
      </c>
      <c r="F157" s="17" t="n">
        <v>150</v>
      </c>
      <c r="G157" s="17" t="n">
        <v>0.6</v>
      </c>
      <c r="H157" s="17" t="n">
        <v>0.45</v>
      </c>
      <c r="I157" s="17" t="n">
        <v>15.45</v>
      </c>
      <c r="J157" s="17" t="n">
        <v>70.5</v>
      </c>
      <c r="K157" s="17" t="n">
        <v>25</v>
      </c>
      <c r="L157" s="17"/>
      <c r="M157" s="18"/>
    </row>
    <row r="158" customFormat="false" ht="13.8" hidden="false" customHeight="false" outlineLevel="0" collapsed="false">
      <c r="A158" s="17"/>
      <c r="B158" s="17"/>
      <c r="C158" s="17"/>
      <c r="D158" s="17" t="s">
        <v>27</v>
      </c>
      <c r="E158" s="17" t="s">
        <v>82</v>
      </c>
      <c r="F158" s="17" t="n">
        <v>150</v>
      </c>
      <c r="G158" s="17" t="n">
        <v>7.85</v>
      </c>
      <c r="H158" s="17" t="n">
        <v>5.23</v>
      </c>
      <c r="I158" s="17" t="n">
        <v>41.29</v>
      </c>
      <c r="J158" s="17" t="n">
        <v>243.85</v>
      </c>
      <c r="K158" s="17" t="n">
        <v>125</v>
      </c>
      <c r="L158" s="17"/>
      <c r="M158" s="18"/>
    </row>
    <row r="159" customFormat="false" ht="13.8" hidden="false" customHeight="false" outlineLevel="0" collapsed="false">
      <c r="A159" s="17"/>
      <c r="B159" s="17"/>
      <c r="C159" s="17"/>
      <c r="D159" s="17" t="s">
        <v>31</v>
      </c>
      <c r="E159" s="17" t="s">
        <v>56</v>
      </c>
      <c r="F159" s="17" t="n">
        <v>200</v>
      </c>
      <c r="G159" s="17" t="n">
        <v>0</v>
      </c>
      <c r="H159" s="17" t="n">
        <v>0</v>
      </c>
      <c r="I159" s="17" t="n">
        <v>7.27</v>
      </c>
      <c r="J159" s="17" t="n">
        <v>28.73</v>
      </c>
      <c r="K159" s="17" t="n">
        <v>114</v>
      </c>
      <c r="L159" s="17"/>
      <c r="M159" s="18"/>
    </row>
    <row r="160" customFormat="false" ht="13.8" hidden="false" customHeight="false" outlineLevel="0" collapsed="false">
      <c r="A160" s="17"/>
      <c r="B160" s="17"/>
      <c r="C160" s="17"/>
      <c r="D160" s="17" t="s">
        <v>33</v>
      </c>
      <c r="E160" s="17" t="s">
        <v>46</v>
      </c>
      <c r="F160" s="17" t="n">
        <v>30</v>
      </c>
      <c r="G160" s="17" t="n">
        <v>1.42</v>
      </c>
      <c r="H160" s="17" t="n">
        <v>0.27</v>
      </c>
      <c r="I160" s="17" t="n">
        <v>9.3</v>
      </c>
      <c r="J160" s="17" t="n">
        <v>45.32</v>
      </c>
      <c r="K160" s="17" t="n">
        <v>119</v>
      </c>
      <c r="L160" s="17"/>
      <c r="M160" s="18"/>
    </row>
    <row r="161" customFormat="false" ht="13.8" hidden="false" customHeight="false" outlineLevel="0" collapsed="false">
      <c r="A161" s="17"/>
      <c r="B161" s="17"/>
      <c r="C161" s="17"/>
      <c r="D161" s="17" t="s">
        <v>33</v>
      </c>
      <c r="E161" s="17" t="s">
        <v>48</v>
      </c>
      <c r="F161" s="17" t="n">
        <v>30</v>
      </c>
      <c r="G161" s="17" t="n">
        <v>1.98</v>
      </c>
      <c r="H161" s="17" t="n">
        <v>0.36</v>
      </c>
      <c r="I161" s="17" t="n">
        <v>12.06</v>
      </c>
      <c r="J161" s="17" t="n">
        <v>59.4</v>
      </c>
      <c r="K161" s="17" t="n">
        <v>120</v>
      </c>
      <c r="L161" s="17"/>
      <c r="M161" s="18"/>
    </row>
    <row r="162" customFormat="false" ht="13.8" hidden="false" customHeight="false" outlineLevel="0" collapsed="false">
      <c r="A162" s="17"/>
      <c r="B162" s="17"/>
      <c r="C162" s="17"/>
      <c r="D162" s="17"/>
      <c r="E162" s="17" t="s">
        <v>35</v>
      </c>
      <c r="F162" s="17" t="n">
        <v>90</v>
      </c>
      <c r="G162" s="17" t="n">
        <v>0</v>
      </c>
      <c r="H162" s="17" t="n">
        <v>0</v>
      </c>
      <c r="I162" s="17" t="n">
        <v>15</v>
      </c>
      <c r="J162" s="17" t="n">
        <v>60</v>
      </c>
      <c r="K162" s="17" t="s">
        <v>83</v>
      </c>
      <c r="L162" s="17"/>
      <c r="M162" s="18"/>
    </row>
    <row r="163" customFormat="false" ht="13.8" hidden="false" customHeight="false" outlineLevel="0" collapsed="false">
      <c r="A163" s="17"/>
      <c r="B163" s="17"/>
      <c r="C163" s="17"/>
      <c r="D163" s="17" t="s">
        <v>36</v>
      </c>
      <c r="E163" s="17"/>
      <c r="F163" s="17" t="n">
        <f aca="false">SUM(F157:F162)</f>
        <v>650</v>
      </c>
      <c r="G163" s="17" t="n">
        <f aca="false">SUM(G157:G162)</f>
        <v>11.85</v>
      </c>
      <c r="H163" s="17" t="n">
        <f aca="false">SUM(H157:H162)</f>
        <v>6.31</v>
      </c>
      <c r="I163" s="17" t="n">
        <f aca="false">SUM(I157:I162)</f>
        <v>100.37</v>
      </c>
      <c r="J163" s="17" t="n">
        <f aca="false">SUM(J157:J162)</f>
        <v>507.8</v>
      </c>
      <c r="K163" s="17"/>
      <c r="L163" s="17" t="n">
        <f aca="false">SUM(L157:L162)</f>
        <v>0</v>
      </c>
      <c r="M163" s="18"/>
    </row>
    <row r="164" s="18" customFormat="true" ht="13.8" hidden="false" customHeight="false" outlineLevel="0" collapsed="false">
      <c r="A164" s="76"/>
      <c r="B164" s="77"/>
      <c r="C164" s="78"/>
      <c r="D164" s="79"/>
      <c r="E164" s="35"/>
      <c r="F164" s="36"/>
      <c r="G164" s="36"/>
      <c r="H164" s="36"/>
      <c r="I164" s="36"/>
      <c r="J164" s="36"/>
      <c r="K164" s="36"/>
      <c r="L164" s="36"/>
    </row>
    <row r="165" customFormat="false" ht="13.8" hidden="false" customHeight="false" outlineLevel="0" collapsed="false">
      <c r="A165" s="52"/>
      <c r="B165" s="31"/>
      <c r="C165" s="33"/>
      <c r="D165" s="40"/>
      <c r="E165" s="41"/>
      <c r="F165" s="42"/>
      <c r="G165" s="42"/>
      <c r="H165" s="42"/>
      <c r="I165" s="42"/>
      <c r="J165" s="42"/>
      <c r="K165" s="47"/>
      <c r="L165" s="47"/>
      <c r="M165" s="18"/>
    </row>
    <row r="166" customFormat="false" ht="13.8" hidden="false" customHeight="false" outlineLevel="0" collapsed="false">
      <c r="A166" s="52"/>
      <c r="B166" s="32"/>
      <c r="C166" s="33"/>
      <c r="D166" s="40"/>
      <c r="E166" s="41"/>
      <c r="F166" s="80"/>
      <c r="G166" s="80"/>
      <c r="H166" s="80"/>
      <c r="I166" s="80"/>
      <c r="J166" s="81"/>
      <c r="K166" s="82"/>
      <c r="L166" s="83"/>
      <c r="M166" s="18"/>
    </row>
    <row r="167" customFormat="false" ht="13.8" hidden="false" customHeight="false" outlineLevel="0" collapsed="false">
      <c r="A167" s="52"/>
      <c r="B167" s="32"/>
      <c r="C167" s="33"/>
      <c r="D167" s="74"/>
      <c r="E167" s="41"/>
      <c r="F167" s="47"/>
      <c r="G167" s="47"/>
      <c r="H167" s="47"/>
      <c r="I167" s="47"/>
      <c r="J167" s="47"/>
      <c r="K167" s="48"/>
      <c r="L167" s="45"/>
      <c r="M167" s="18"/>
    </row>
    <row r="168" customFormat="false" ht="13.8" hidden="false" customHeight="false" outlineLevel="0" collapsed="false">
      <c r="A168" s="52"/>
      <c r="B168" s="32"/>
      <c r="C168" s="33"/>
      <c r="D168" s="40"/>
      <c r="E168" s="41"/>
      <c r="F168" s="42"/>
      <c r="G168" s="42"/>
      <c r="H168" s="42"/>
      <c r="I168" s="42"/>
      <c r="J168" s="42"/>
      <c r="K168" s="47"/>
      <c r="L168" s="75"/>
      <c r="M168" s="18"/>
    </row>
    <row r="169" customFormat="false" ht="13.8" hidden="false" customHeight="false" outlineLevel="0" collapsed="false">
      <c r="A169" s="52"/>
      <c r="B169" s="32"/>
      <c r="C169" s="33"/>
      <c r="D169" s="40"/>
      <c r="E169" s="41"/>
      <c r="F169" s="42"/>
      <c r="G169" s="42"/>
      <c r="H169" s="42"/>
      <c r="I169" s="42"/>
      <c r="J169" s="42"/>
      <c r="K169" s="47"/>
      <c r="L169" s="75"/>
      <c r="M169" s="18"/>
    </row>
    <row r="170" customFormat="false" ht="13.8" hidden="false" customHeight="false" outlineLevel="0" collapsed="false">
      <c r="A170" s="52"/>
      <c r="B170" s="32"/>
      <c r="C170" s="33"/>
      <c r="D170" s="40"/>
      <c r="E170" s="41"/>
      <c r="F170" s="47"/>
      <c r="G170" s="47"/>
      <c r="H170" s="47"/>
      <c r="I170" s="47"/>
      <c r="J170" s="47"/>
      <c r="K170" s="47"/>
      <c r="L170" s="47"/>
      <c r="M170" s="18"/>
    </row>
    <row r="171" customFormat="false" ht="15" hidden="false" customHeight="false" outlineLevel="0" collapsed="false">
      <c r="A171" s="20"/>
      <c r="B171" s="21"/>
      <c r="C171" s="22"/>
      <c r="D171" s="23" t="s">
        <v>36</v>
      </c>
      <c r="E171" s="24"/>
      <c r="F171" s="25" t="n">
        <f aca="false">SUM(F164:F170)</f>
        <v>0</v>
      </c>
      <c r="G171" s="25" t="n">
        <f aca="false">SUM(G164:G170)</f>
        <v>0</v>
      </c>
      <c r="H171" s="25" t="n">
        <f aca="false">SUM(H164:H170)</f>
        <v>0</v>
      </c>
      <c r="I171" s="25" t="n">
        <f aca="false">SUM(I164:I170)</f>
        <v>0</v>
      </c>
      <c r="J171" s="25" t="n">
        <f aca="false">SUM(J164:J170)</f>
        <v>0</v>
      </c>
      <c r="K171" s="25"/>
      <c r="L171" s="25" t="n">
        <f aca="false">SUM(L165:L170)</f>
        <v>0</v>
      </c>
      <c r="M171" s="18"/>
    </row>
    <row r="172" customFormat="false" ht="15.75" hidden="false" customHeight="true" outlineLevel="0" collapsed="false">
      <c r="A172" s="17" t="n">
        <f aca="false">A157</f>
        <v>3</v>
      </c>
      <c r="B172" s="17" t="n">
        <f aca="false">B157</f>
        <v>1</v>
      </c>
      <c r="C172" s="17" t="s">
        <v>37</v>
      </c>
      <c r="D172" s="17"/>
      <c r="E172" s="17"/>
      <c r="F172" s="17" t="n">
        <f aca="false">F163+F171</f>
        <v>650</v>
      </c>
      <c r="G172" s="17" t="n">
        <f aca="false">G163+G171</f>
        <v>11.85</v>
      </c>
      <c r="H172" s="17" t="n">
        <f aca="false">H163+H171</f>
        <v>6.31</v>
      </c>
      <c r="I172" s="17" t="n">
        <f aca="false">I163+I171</f>
        <v>100.37</v>
      </c>
      <c r="J172" s="17" t="n">
        <f aca="false">J163+J171</f>
        <v>507.8</v>
      </c>
      <c r="K172" s="17"/>
      <c r="L172" s="17" t="n">
        <f aca="false">L163+L171</f>
        <v>0</v>
      </c>
      <c r="M172" s="18"/>
    </row>
    <row r="173" s="18" customFormat="true" ht="13.8" hidden="false" customHeight="false" outlineLevel="0" collapsed="false">
      <c r="A173" s="17"/>
      <c r="B173" s="17"/>
      <c r="C173" s="17"/>
      <c r="D173" s="17" t="s">
        <v>38</v>
      </c>
      <c r="E173" s="17" t="s">
        <v>84</v>
      </c>
      <c r="F173" s="17" t="n">
        <v>60</v>
      </c>
      <c r="G173" s="17" t="n">
        <v>0.66</v>
      </c>
      <c r="H173" s="17" t="n">
        <v>0.12</v>
      </c>
      <c r="I173" s="17" t="n">
        <v>2.28</v>
      </c>
      <c r="J173" s="17" t="n">
        <v>14.4</v>
      </c>
      <c r="K173" s="17" t="n">
        <v>29</v>
      </c>
      <c r="L173" s="17"/>
    </row>
    <row r="174" customFormat="false" ht="13.8" hidden="false" customHeight="false" outlineLevel="0" collapsed="false">
      <c r="A174" s="17" t="n">
        <v>3</v>
      </c>
      <c r="B174" s="17" t="n">
        <v>2</v>
      </c>
      <c r="C174" s="17" t="s">
        <v>26</v>
      </c>
      <c r="D174" s="17" t="s">
        <v>27</v>
      </c>
      <c r="E174" s="17" t="s">
        <v>85</v>
      </c>
      <c r="F174" s="17" t="n">
        <v>90</v>
      </c>
      <c r="G174" s="17" t="n">
        <v>18.13</v>
      </c>
      <c r="H174" s="17" t="n">
        <v>17.05</v>
      </c>
      <c r="I174" s="17" t="n">
        <v>3.69</v>
      </c>
      <c r="J174" s="17" t="n">
        <v>240.96</v>
      </c>
      <c r="K174" s="17" t="n">
        <v>89</v>
      </c>
      <c r="L174" s="17"/>
      <c r="M174" s="18"/>
    </row>
    <row r="175" customFormat="false" ht="13.8" hidden="false" customHeight="false" outlineLevel="0" collapsed="false">
      <c r="A175" s="17"/>
      <c r="B175" s="17"/>
      <c r="C175" s="17"/>
      <c r="D175" s="17" t="s">
        <v>42</v>
      </c>
      <c r="E175" s="17" t="s">
        <v>86</v>
      </c>
      <c r="F175" s="17" t="n">
        <v>150</v>
      </c>
      <c r="G175" s="17" t="n">
        <v>3.31</v>
      </c>
      <c r="H175" s="17" t="n">
        <v>5.56</v>
      </c>
      <c r="I175" s="17" t="n">
        <v>25.99</v>
      </c>
      <c r="J175" s="17" t="n">
        <v>167.07</v>
      </c>
      <c r="K175" s="17" t="n">
        <v>52</v>
      </c>
      <c r="L175" s="17"/>
      <c r="M175" s="18"/>
    </row>
    <row r="176" customFormat="false" ht="13.8" hidden="false" customHeight="false" outlineLevel="0" collapsed="false">
      <c r="A176" s="17"/>
      <c r="B176" s="17"/>
      <c r="C176" s="17"/>
      <c r="D176" s="17" t="s">
        <v>79</v>
      </c>
      <c r="E176" s="17" t="s">
        <v>87</v>
      </c>
      <c r="F176" s="17" t="n">
        <v>200</v>
      </c>
      <c r="G176" s="17" t="n">
        <v>0</v>
      </c>
      <c r="H176" s="17" t="n">
        <v>0</v>
      </c>
      <c r="I176" s="17" t="n">
        <v>14.4</v>
      </c>
      <c r="J176" s="17" t="n">
        <v>58.4</v>
      </c>
      <c r="K176" s="17" t="n">
        <v>104</v>
      </c>
      <c r="L176" s="17"/>
      <c r="M176" s="18"/>
    </row>
    <row r="177" customFormat="false" ht="13.8" hidden="false" customHeight="false" outlineLevel="0" collapsed="false">
      <c r="A177" s="17"/>
      <c r="B177" s="17"/>
      <c r="C177" s="17"/>
      <c r="D177" s="17" t="s">
        <v>45</v>
      </c>
      <c r="E177" s="17" t="s">
        <v>46</v>
      </c>
      <c r="F177" s="17" t="n">
        <v>30</v>
      </c>
      <c r="G177" s="17" t="n">
        <v>2.28</v>
      </c>
      <c r="H177" s="17" t="n">
        <v>0.24</v>
      </c>
      <c r="I177" s="17" t="n">
        <v>14.76</v>
      </c>
      <c r="J177" s="17" t="n">
        <v>70.5</v>
      </c>
      <c r="K177" s="17" t="n">
        <v>119</v>
      </c>
      <c r="L177" s="17"/>
      <c r="M177" s="18"/>
      <c r="N177" s="18"/>
    </row>
    <row r="178" customFormat="false" ht="13.8" hidden="false" customHeight="false" outlineLevel="0" collapsed="false">
      <c r="A178" s="17"/>
      <c r="B178" s="17"/>
      <c r="C178" s="17"/>
      <c r="D178" s="17" t="s">
        <v>47</v>
      </c>
      <c r="E178" s="17" t="s">
        <v>48</v>
      </c>
      <c r="F178" s="17" t="n">
        <v>20</v>
      </c>
      <c r="G178" s="17" t="n">
        <v>1.32</v>
      </c>
      <c r="H178" s="17" t="n">
        <v>0.24</v>
      </c>
      <c r="I178" s="17" t="n">
        <v>8.04</v>
      </c>
      <c r="J178" s="17" t="n">
        <v>39.6</v>
      </c>
      <c r="K178" s="17" t="n">
        <v>120</v>
      </c>
      <c r="L178" s="17"/>
      <c r="M178" s="18"/>
      <c r="N178" s="18"/>
    </row>
    <row r="179" customFormat="false" ht="13.8" hidden="false" customHeight="false" outlineLevel="0" collapsed="false">
      <c r="A179" s="17"/>
      <c r="B179" s="17"/>
      <c r="C179" s="17"/>
      <c r="D179" s="17" t="s">
        <v>36</v>
      </c>
      <c r="E179" s="17"/>
      <c r="F179" s="17" t="n">
        <f aca="false">SUM(F173:F178)</f>
        <v>550</v>
      </c>
      <c r="G179" s="17" t="n">
        <f aca="false">SUM(G173:G178)</f>
        <v>25.7</v>
      </c>
      <c r="H179" s="17" t="n">
        <f aca="false">SUM(H173:H178)</f>
        <v>23.21</v>
      </c>
      <c r="I179" s="17" t="n">
        <f aca="false">SUM(I173:I178)</f>
        <v>69.16</v>
      </c>
      <c r="J179" s="17" t="n">
        <f aca="false">SUM(J173:J178)</f>
        <v>590.93</v>
      </c>
      <c r="K179" s="17"/>
      <c r="L179" s="17" t="s">
        <v>40</v>
      </c>
      <c r="M179" s="18"/>
      <c r="N179" s="18"/>
    </row>
    <row r="180" customFormat="false" ht="13.8" hidden="false" customHeight="false" outlineLevel="0" collapsed="false">
      <c r="A180" s="52"/>
      <c r="B180" s="32"/>
      <c r="C180" s="33"/>
      <c r="D180" s="84"/>
      <c r="E180" s="35"/>
      <c r="F180" s="36"/>
      <c r="G180" s="36"/>
      <c r="H180" s="36"/>
      <c r="I180" s="36"/>
      <c r="J180" s="36"/>
      <c r="K180" s="72"/>
      <c r="L180" s="85"/>
      <c r="M180" s="18"/>
      <c r="N180" s="18"/>
    </row>
    <row r="181" customFormat="false" ht="13.8" hidden="false" customHeight="false" outlineLevel="0" collapsed="false">
      <c r="A181" s="52"/>
      <c r="B181" s="31"/>
      <c r="C181" s="33"/>
      <c r="D181" s="40"/>
      <c r="E181" s="41"/>
      <c r="F181" s="45"/>
      <c r="G181" s="45"/>
      <c r="H181" s="45"/>
      <c r="I181" s="45"/>
      <c r="J181" s="45"/>
      <c r="K181" s="56"/>
      <c r="L181" s="45"/>
      <c r="M181" s="18"/>
      <c r="N181" s="18"/>
    </row>
    <row r="182" customFormat="false" ht="13.8" hidden="false" customHeight="false" outlineLevel="0" collapsed="false">
      <c r="A182" s="52"/>
      <c r="B182" s="32"/>
      <c r="C182" s="33"/>
      <c r="D182" s="40"/>
      <c r="E182" s="41"/>
      <c r="F182" s="42"/>
      <c r="G182" s="42"/>
      <c r="H182" s="42"/>
      <c r="I182" s="42"/>
      <c r="J182" s="42"/>
      <c r="K182" s="47"/>
      <c r="L182" s="75"/>
      <c r="M182" s="18"/>
      <c r="N182" s="18"/>
    </row>
    <row r="183" customFormat="false" ht="13.8" hidden="false" customHeight="false" outlineLevel="0" collapsed="false">
      <c r="A183" s="52"/>
      <c r="B183" s="32"/>
      <c r="C183" s="33"/>
      <c r="D183" s="74"/>
      <c r="E183" s="41"/>
      <c r="F183" s="47"/>
      <c r="G183" s="47"/>
      <c r="H183" s="47"/>
      <c r="I183" s="47"/>
      <c r="J183" s="47"/>
      <c r="K183" s="48"/>
      <c r="L183" s="47"/>
      <c r="M183" s="18"/>
      <c r="N183" s="18"/>
    </row>
    <row r="184" customFormat="false" ht="13.8" hidden="false" customHeight="false" outlineLevel="0" collapsed="false">
      <c r="A184" s="52"/>
      <c r="B184" s="32"/>
      <c r="C184" s="33"/>
      <c r="D184" s="40"/>
      <c r="E184" s="86"/>
      <c r="F184" s="81"/>
      <c r="G184" s="81"/>
      <c r="H184" s="81"/>
      <c r="I184" s="81"/>
      <c r="J184" s="81"/>
      <c r="K184" s="81"/>
      <c r="L184" s="47"/>
      <c r="M184" s="18"/>
      <c r="N184" s="18"/>
    </row>
    <row r="185" customFormat="false" ht="13.8" hidden="false" customHeight="false" outlineLevel="0" collapsed="false">
      <c r="A185" s="52"/>
      <c r="B185" s="32"/>
      <c r="C185" s="33"/>
      <c r="D185" s="40"/>
      <c r="E185" s="41"/>
      <c r="F185" s="42"/>
      <c r="G185" s="42"/>
      <c r="H185" s="42"/>
      <c r="I185" s="42"/>
      <c r="J185" s="42"/>
      <c r="K185" s="47"/>
      <c r="L185" s="75"/>
      <c r="M185" s="18"/>
      <c r="N185" s="18"/>
    </row>
    <row r="186" customFormat="false" ht="13.8" hidden="false" customHeight="false" outlineLevel="0" collapsed="false">
      <c r="A186" s="52"/>
      <c r="B186" s="32"/>
      <c r="C186" s="33"/>
      <c r="D186" s="40"/>
      <c r="E186" s="41"/>
      <c r="F186" s="47"/>
      <c r="G186" s="47"/>
      <c r="H186" s="47"/>
      <c r="I186" s="47"/>
      <c r="J186" s="47"/>
      <c r="K186" s="47"/>
      <c r="L186" s="47"/>
      <c r="M186" s="18"/>
      <c r="N186" s="18"/>
    </row>
    <row r="187" customFormat="false" ht="13.8" hidden="false" customHeight="false" outlineLevel="0" collapsed="false">
      <c r="A187" s="17"/>
      <c r="B187" s="17"/>
      <c r="C187" s="17"/>
      <c r="D187" s="17" t="s">
        <v>36</v>
      </c>
      <c r="E187" s="17"/>
      <c r="F187" s="17" t="n">
        <f aca="false">SUM(F180:F186)</f>
        <v>0</v>
      </c>
      <c r="G187" s="17" t="n">
        <f aca="false">SUM(G180:G186)</f>
        <v>0</v>
      </c>
      <c r="H187" s="17" t="n">
        <f aca="false">SUM(H180:H186)</f>
        <v>0</v>
      </c>
      <c r="I187" s="17" t="n">
        <f aca="false">SUM(I180:I186)</f>
        <v>0</v>
      </c>
      <c r="J187" s="17" t="n">
        <f aca="false">SUM(J180:J186)</f>
        <v>0</v>
      </c>
      <c r="K187" s="17"/>
      <c r="L187" s="17"/>
      <c r="M187" s="18"/>
    </row>
    <row r="188" customFormat="false" ht="15.75" hidden="false" customHeight="true" outlineLevel="0" collapsed="false">
      <c r="A188" s="17" t="n">
        <f aca="false">A174</f>
        <v>3</v>
      </c>
      <c r="B188" s="17" t="n">
        <f aca="false">B174</f>
        <v>2</v>
      </c>
      <c r="C188" s="17" t="s">
        <v>37</v>
      </c>
      <c r="D188" s="17"/>
      <c r="E188" s="17"/>
      <c r="F188" s="17" t="n">
        <f aca="false">F179+F187</f>
        <v>550</v>
      </c>
      <c r="G188" s="17" t="n">
        <f aca="false">G179+G187</f>
        <v>25.7</v>
      </c>
      <c r="H188" s="17" t="n">
        <f aca="false">H179+H187</f>
        <v>23.21</v>
      </c>
      <c r="I188" s="17" t="n">
        <f aca="false">I179+I187</f>
        <v>69.16</v>
      </c>
      <c r="J188" s="17" t="n">
        <f aca="false">J179+J187</f>
        <v>590.93</v>
      </c>
      <c r="K188" s="17"/>
      <c r="L188" s="17" t="s">
        <v>40</v>
      </c>
      <c r="M188" s="18"/>
    </row>
    <row r="189" s="18" customFormat="true" ht="13.8" hidden="false" customHeight="false" outlineLevel="0" collapsed="false">
      <c r="A189" s="17"/>
      <c r="B189" s="17"/>
      <c r="C189" s="17"/>
      <c r="D189" s="17" t="s">
        <v>38</v>
      </c>
      <c r="E189" s="17" t="s">
        <v>53</v>
      </c>
      <c r="F189" s="17" t="n">
        <v>150</v>
      </c>
      <c r="G189" s="17" t="n">
        <v>0.6</v>
      </c>
      <c r="H189" s="17" t="n">
        <v>0.6</v>
      </c>
      <c r="I189" s="17" t="n">
        <v>14.7</v>
      </c>
      <c r="J189" s="17" t="n">
        <v>70.5</v>
      </c>
      <c r="K189" s="17" t="n">
        <v>24</v>
      </c>
      <c r="L189" s="17"/>
    </row>
    <row r="190" customFormat="false" ht="13.8" hidden="false" customHeight="false" outlineLevel="0" collapsed="false">
      <c r="A190" s="17" t="n">
        <v>3</v>
      </c>
      <c r="B190" s="17" t="n">
        <v>3</v>
      </c>
      <c r="C190" s="17" t="s">
        <v>26</v>
      </c>
      <c r="D190" s="17" t="s">
        <v>38</v>
      </c>
      <c r="E190" s="17" t="s">
        <v>88</v>
      </c>
      <c r="F190" s="17" t="n">
        <v>50</v>
      </c>
      <c r="G190" s="17" t="n">
        <v>4.84</v>
      </c>
      <c r="H190" s="17" t="n">
        <v>4.43</v>
      </c>
      <c r="I190" s="17" t="n">
        <v>9.87</v>
      </c>
      <c r="J190" s="17" t="n">
        <v>99.54</v>
      </c>
      <c r="K190" s="17" t="n">
        <v>197</v>
      </c>
      <c r="L190" s="17"/>
      <c r="M190" s="18"/>
    </row>
    <row r="191" customFormat="false" ht="13.8" hidden="false" customHeight="false" outlineLevel="0" collapsed="false">
      <c r="A191" s="17"/>
      <c r="B191" s="17"/>
      <c r="C191" s="17"/>
      <c r="D191" s="17" t="s">
        <v>27</v>
      </c>
      <c r="E191" s="17" t="s">
        <v>89</v>
      </c>
      <c r="F191" s="17" t="n">
        <v>150</v>
      </c>
      <c r="G191" s="17" t="n">
        <v>25.71</v>
      </c>
      <c r="H191" s="17" t="n">
        <v>11.96</v>
      </c>
      <c r="I191" s="17" t="n">
        <v>32.3</v>
      </c>
      <c r="J191" s="17" t="n">
        <v>342.12</v>
      </c>
      <c r="K191" s="17" t="n">
        <v>69</v>
      </c>
      <c r="L191" s="17"/>
      <c r="M191" s="18"/>
    </row>
    <row r="192" customFormat="false" ht="13.8" hidden="false" customHeight="false" outlineLevel="0" collapsed="false">
      <c r="A192" s="17"/>
      <c r="B192" s="17"/>
      <c r="C192" s="17"/>
      <c r="D192" s="17" t="s">
        <v>31</v>
      </c>
      <c r="E192" s="17" t="s">
        <v>32</v>
      </c>
      <c r="F192" s="17" t="n">
        <v>200</v>
      </c>
      <c r="G192" s="17" t="n">
        <v>0.04</v>
      </c>
      <c r="H192" s="17" t="n">
        <v>0</v>
      </c>
      <c r="I192" s="17" t="n">
        <v>7.4</v>
      </c>
      <c r="J192" s="17" t="n">
        <v>30.26</v>
      </c>
      <c r="K192" s="17" t="n">
        <v>113</v>
      </c>
      <c r="L192" s="17"/>
      <c r="M192" s="18"/>
    </row>
    <row r="193" customFormat="false" ht="13.8" hidden="false" customHeight="false" outlineLevel="0" collapsed="false">
      <c r="A193" s="17"/>
      <c r="B193" s="17"/>
      <c r="C193" s="17"/>
      <c r="D193" s="17" t="s">
        <v>33</v>
      </c>
      <c r="E193" s="17" t="s">
        <v>34</v>
      </c>
      <c r="F193" s="17" t="n">
        <v>20</v>
      </c>
      <c r="G193" s="17" t="n">
        <v>1.5</v>
      </c>
      <c r="H193" s="17" t="n">
        <v>0.58</v>
      </c>
      <c r="I193" s="17" t="n">
        <v>9.96</v>
      </c>
      <c r="J193" s="17" t="n">
        <v>52.4</v>
      </c>
      <c r="K193" s="17" t="n">
        <v>121</v>
      </c>
      <c r="L193" s="17"/>
      <c r="M193" s="18"/>
    </row>
    <row r="194" customFormat="false" ht="13.8" hidden="false" customHeight="false" outlineLevel="0" collapsed="false">
      <c r="A194" s="17"/>
      <c r="B194" s="17"/>
      <c r="C194" s="17"/>
      <c r="D194" s="17" t="s">
        <v>36</v>
      </c>
      <c r="E194" s="17"/>
      <c r="F194" s="17" t="n">
        <f aca="false">SUM(F189:F193)</f>
        <v>570</v>
      </c>
      <c r="G194" s="17" t="n">
        <f aca="false">SUM(G189:G193)</f>
        <v>32.69</v>
      </c>
      <c r="H194" s="17" t="n">
        <f aca="false">SUM(H189:H193)</f>
        <v>17.57</v>
      </c>
      <c r="I194" s="17" t="n">
        <f aca="false">SUM(I189:I193)</f>
        <v>74.23</v>
      </c>
      <c r="J194" s="17" t="n">
        <f aca="false">SUM(J189:J193)</f>
        <v>594.82</v>
      </c>
      <c r="K194" s="17"/>
      <c r="L194" s="17"/>
      <c r="M194" s="18"/>
    </row>
    <row r="195" customFormat="false" ht="13.8" hidden="false" customHeight="false" outlineLevel="0" collapsed="false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8"/>
    </row>
    <row r="196" customFormat="false" ht="13.8" hidden="false" customHeight="false" outlineLevel="0" collapsed="false">
      <c r="A196" s="52"/>
      <c r="B196" s="31"/>
      <c r="C196" s="33"/>
      <c r="D196" s="40"/>
      <c r="E196" s="41"/>
      <c r="F196" s="42"/>
      <c r="G196" s="42"/>
      <c r="H196" s="42"/>
      <c r="I196" s="42"/>
      <c r="J196" s="42"/>
      <c r="K196" s="47"/>
      <c r="L196" s="47"/>
      <c r="M196" s="18"/>
    </row>
    <row r="197" customFormat="false" ht="13.8" hidden="false" customHeight="false" outlineLevel="0" collapsed="false">
      <c r="A197" s="52"/>
      <c r="B197" s="32"/>
      <c r="C197" s="33"/>
      <c r="D197" s="40"/>
      <c r="E197" s="41"/>
      <c r="F197" s="45"/>
      <c r="G197" s="45"/>
      <c r="H197" s="45"/>
      <c r="I197" s="45"/>
      <c r="J197" s="45"/>
      <c r="K197" s="56"/>
      <c r="L197" s="45"/>
      <c r="M197" s="18"/>
    </row>
    <row r="198" customFormat="false" ht="13.8" hidden="false" customHeight="false" outlineLevel="0" collapsed="false">
      <c r="A198" s="52"/>
      <c r="B198" s="32"/>
      <c r="C198" s="33"/>
      <c r="D198" s="74"/>
      <c r="E198" s="41"/>
      <c r="F198" s="81"/>
      <c r="G198" s="81"/>
      <c r="H198" s="81"/>
      <c r="I198" s="81"/>
      <c r="J198" s="81"/>
      <c r="K198" s="81"/>
      <c r="L198" s="47"/>
      <c r="M198" s="18"/>
    </row>
    <row r="199" customFormat="false" ht="13.8" hidden="false" customHeight="false" outlineLevel="0" collapsed="false">
      <c r="A199" s="52"/>
      <c r="B199" s="32"/>
      <c r="C199" s="33"/>
      <c r="D199" s="40"/>
      <c r="E199" s="41"/>
      <c r="F199" s="81"/>
      <c r="G199" s="81"/>
      <c r="H199" s="81"/>
      <c r="I199" s="81"/>
      <c r="J199" s="81"/>
      <c r="K199" s="81"/>
      <c r="L199" s="47"/>
      <c r="M199" s="18"/>
    </row>
    <row r="200" customFormat="false" ht="13.8" hidden="false" customHeight="false" outlineLevel="0" collapsed="false">
      <c r="A200" s="52"/>
      <c r="B200" s="32"/>
      <c r="C200" s="33"/>
      <c r="D200" s="74"/>
      <c r="E200" s="41"/>
      <c r="F200" s="42"/>
      <c r="G200" s="42"/>
      <c r="H200" s="42"/>
      <c r="I200" s="42"/>
      <c r="J200" s="42"/>
      <c r="K200" s="47"/>
      <c r="L200" s="75"/>
      <c r="M200" s="18"/>
    </row>
    <row r="201" customFormat="false" ht="13.8" hidden="false" customHeight="false" outlineLevel="0" collapsed="false">
      <c r="A201" s="52"/>
      <c r="B201" s="32"/>
      <c r="C201" s="33"/>
      <c r="D201" s="74"/>
      <c r="E201" s="41"/>
      <c r="F201" s="47"/>
      <c r="G201" s="47"/>
      <c r="H201" s="47"/>
      <c r="I201" s="47"/>
      <c r="J201" s="47"/>
      <c r="K201" s="47"/>
      <c r="L201" s="47"/>
      <c r="M201" s="18"/>
    </row>
    <row r="202" customFormat="false" ht="15" hidden="false" customHeight="false" outlineLevel="0" collapsed="false">
      <c r="A202" s="20"/>
      <c r="B202" s="21"/>
      <c r="C202" s="22"/>
      <c r="D202" s="23" t="s">
        <v>36</v>
      </c>
      <c r="E202" s="24"/>
      <c r="F202" s="25" t="n">
        <f aca="false">SUM(F195:F201)</f>
        <v>0</v>
      </c>
      <c r="G202" s="25" t="n">
        <f aca="false">SUM(G195:G201)</f>
        <v>0</v>
      </c>
      <c r="H202" s="25" t="n">
        <f aca="false">SUM(H195:H201)</f>
        <v>0</v>
      </c>
      <c r="I202" s="25" t="n">
        <f aca="false">SUM(I195:I201)</f>
        <v>0</v>
      </c>
      <c r="J202" s="25" t="n">
        <f aca="false">SUM(J195:J201)</f>
        <v>0</v>
      </c>
      <c r="K202" s="25"/>
      <c r="L202" s="25"/>
      <c r="M202" s="18"/>
    </row>
    <row r="203" customFormat="false" ht="15.75" hidden="false" customHeight="true" outlineLevel="0" collapsed="false">
      <c r="A203" s="26" t="n">
        <f aca="false">A190</f>
        <v>3</v>
      </c>
      <c r="B203" s="27" t="n">
        <f aca="false">B190</f>
        <v>3</v>
      </c>
      <c r="C203" s="28" t="s">
        <v>37</v>
      </c>
      <c r="D203" s="28"/>
      <c r="E203" s="29"/>
      <c r="F203" s="30" t="n">
        <f aca="false">F194+F202</f>
        <v>570</v>
      </c>
      <c r="G203" s="30" t="n">
        <f aca="false">G194+G202</f>
        <v>32.69</v>
      </c>
      <c r="H203" s="30" t="n">
        <f aca="false">H194+H202</f>
        <v>17.57</v>
      </c>
      <c r="I203" s="30" t="n">
        <f aca="false">I194+I202</f>
        <v>74.23</v>
      </c>
      <c r="J203" s="30" t="n">
        <f aca="false">J194+J202</f>
        <v>594.82</v>
      </c>
      <c r="K203" s="30"/>
      <c r="L203" s="30" t="n">
        <f aca="false">L194+L202</f>
        <v>0</v>
      </c>
      <c r="M203" s="18"/>
    </row>
    <row r="204" customFormat="false" ht="13.8" hidden="false" customHeight="false" outlineLevel="0" collapsed="false">
      <c r="A204" s="17"/>
      <c r="B204" s="17"/>
      <c r="C204" s="17"/>
      <c r="D204" s="17" t="s">
        <v>38</v>
      </c>
      <c r="E204" s="17" t="s">
        <v>90</v>
      </c>
      <c r="F204" s="17" t="n">
        <v>15</v>
      </c>
      <c r="G204" s="17" t="n">
        <v>3.48</v>
      </c>
      <c r="H204" s="17" t="n">
        <v>4.43</v>
      </c>
      <c r="I204" s="17" t="n">
        <v>0</v>
      </c>
      <c r="J204" s="17" t="n">
        <v>54.6</v>
      </c>
      <c r="K204" s="17" t="n">
        <v>1</v>
      </c>
      <c r="L204" s="17"/>
      <c r="M204" s="18"/>
    </row>
    <row r="205" customFormat="false" ht="13.8" hidden="false" customHeight="false" outlineLevel="0" collapsed="false">
      <c r="A205" s="17" t="n">
        <v>3</v>
      </c>
      <c r="B205" s="17" t="n">
        <v>4</v>
      </c>
      <c r="C205" s="17" t="s">
        <v>26</v>
      </c>
      <c r="D205" s="17" t="s">
        <v>27</v>
      </c>
      <c r="E205" s="17" t="s">
        <v>91</v>
      </c>
      <c r="F205" s="17" t="n">
        <v>90</v>
      </c>
      <c r="G205" s="17" t="n">
        <v>15.77</v>
      </c>
      <c r="H205" s="17" t="n">
        <v>13.36</v>
      </c>
      <c r="I205" s="17" t="n">
        <v>1.61</v>
      </c>
      <c r="J205" s="17" t="n">
        <v>190.47</v>
      </c>
      <c r="K205" s="17" t="n">
        <v>177</v>
      </c>
      <c r="L205" s="17"/>
      <c r="M205" s="18"/>
    </row>
    <row r="206" customFormat="false" ht="13.8" hidden="false" customHeight="false" outlineLevel="0" collapsed="false">
      <c r="A206" s="17"/>
      <c r="B206" s="17"/>
      <c r="C206" s="17"/>
      <c r="D206" s="17" t="s">
        <v>42</v>
      </c>
      <c r="E206" s="17" t="s">
        <v>92</v>
      </c>
      <c r="F206" s="17" t="n">
        <v>150</v>
      </c>
      <c r="G206" s="17" t="n">
        <v>6.76</v>
      </c>
      <c r="H206" s="17" t="n">
        <v>3.93</v>
      </c>
      <c r="I206" s="17" t="n">
        <v>41.29</v>
      </c>
      <c r="J206" s="17" t="n">
        <v>227.48</v>
      </c>
      <c r="K206" s="17" t="n">
        <v>64</v>
      </c>
      <c r="L206" s="17"/>
      <c r="M206" s="18"/>
    </row>
    <row r="207" customFormat="false" ht="13.8" hidden="false" customHeight="false" outlineLevel="0" collapsed="false">
      <c r="A207" s="17"/>
      <c r="B207" s="17"/>
      <c r="C207" s="17"/>
      <c r="D207" s="17" t="s">
        <v>31</v>
      </c>
      <c r="E207" s="17" t="s">
        <v>52</v>
      </c>
      <c r="F207" s="17" t="n">
        <v>200</v>
      </c>
      <c r="G207" s="17" t="n">
        <v>0.37</v>
      </c>
      <c r="H207" s="17" t="n">
        <v>0</v>
      </c>
      <c r="I207" s="17" t="n">
        <v>14.85</v>
      </c>
      <c r="J207" s="17" t="n">
        <v>59.48</v>
      </c>
      <c r="K207" s="17" t="n">
        <v>98</v>
      </c>
      <c r="L207" s="17"/>
      <c r="M207" s="18"/>
    </row>
    <row r="208" customFormat="false" ht="13.8" hidden="false" customHeight="false" outlineLevel="0" collapsed="false">
      <c r="A208" s="17"/>
      <c r="B208" s="17"/>
      <c r="C208" s="17"/>
      <c r="D208" s="17" t="s">
        <v>45</v>
      </c>
      <c r="E208" s="17" t="s">
        <v>46</v>
      </c>
      <c r="F208" s="17" t="n">
        <v>25</v>
      </c>
      <c r="G208" s="17" t="n">
        <v>1.9</v>
      </c>
      <c r="H208" s="17" t="n">
        <v>0.2</v>
      </c>
      <c r="I208" s="17" t="n">
        <v>12.3</v>
      </c>
      <c r="J208" s="17" t="n">
        <v>58.75</v>
      </c>
      <c r="K208" s="17" t="n">
        <v>119</v>
      </c>
      <c r="L208" s="17"/>
      <c r="M208" s="18"/>
    </row>
    <row r="209" customFormat="false" ht="13.8" hidden="false" customHeight="false" outlineLevel="0" collapsed="false">
      <c r="A209" s="17"/>
      <c r="B209" s="17"/>
      <c r="C209" s="17"/>
      <c r="D209" s="17" t="s">
        <v>47</v>
      </c>
      <c r="E209" s="17" t="s">
        <v>48</v>
      </c>
      <c r="F209" s="17" t="n">
        <v>20</v>
      </c>
      <c r="G209" s="17" t="n">
        <v>1.32</v>
      </c>
      <c r="H209" s="17" t="n">
        <v>0.24</v>
      </c>
      <c r="I209" s="17" t="n">
        <v>8.04</v>
      </c>
      <c r="J209" s="17" t="n">
        <v>39.6</v>
      </c>
      <c r="K209" s="17" t="n">
        <v>120</v>
      </c>
      <c r="L209" s="17"/>
      <c r="M209" s="18"/>
    </row>
    <row r="210" customFormat="false" ht="13.8" hidden="false" customHeight="false" outlineLevel="0" collapsed="false">
      <c r="A210" s="17"/>
      <c r="B210" s="17"/>
      <c r="C210" s="17"/>
      <c r="D210" s="17" t="s">
        <v>36</v>
      </c>
      <c r="E210" s="17"/>
      <c r="F210" s="17" t="n">
        <f aca="false">SUM(F204:F209)</f>
        <v>500</v>
      </c>
      <c r="G210" s="17" t="n">
        <f aca="false">SUM(G204:G209)</f>
        <v>29.6</v>
      </c>
      <c r="H210" s="17" t="n">
        <f aca="false">SUM(H204:H209)</f>
        <v>22.16</v>
      </c>
      <c r="I210" s="17" t="n">
        <f aca="false">SUM(I204:I209)</f>
        <v>78.09</v>
      </c>
      <c r="J210" s="17" t="n">
        <f aca="false">SUM(J204:J209)</f>
        <v>630.38</v>
      </c>
      <c r="K210" s="17"/>
      <c r="L210" s="17"/>
      <c r="M210" s="18"/>
    </row>
    <row r="211" customFormat="false" ht="13.8" hidden="false" customHeight="false" outlineLevel="0" collapsed="false">
      <c r="A211" s="52"/>
      <c r="B211" s="32"/>
      <c r="C211" s="33"/>
      <c r="D211" s="71"/>
      <c r="E211" s="35"/>
      <c r="F211" s="36"/>
      <c r="G211" s="36"/>
      <c r="H211" s="36"/>
      <c r="I211" s="36"/>
      <c r="J211" s="36"/>
      <c r="K211" s="36"/>
      <c r="L211" s="36"/>
      <c r="M211" s="18"/>
    </row>
    <row r="212" customFormat="false" ht="13.8" hidden="false" customHeight="false" outlineLevel="0" collapsed="false">
      <c r="A212" s="52"/>
      <c r="B212" s="31"/>
      <c r="C212" s="33"/>
      <c r="D212" s="40"/>
      <c r="E212" s="41"/>
      <c r="F212" s="42"/>
      <c r="G212" s="42"/>
      <c r="H212" s="42"/>
      <c r="I212" s="42"/>
      <c r="J212" s="42"/>
      <c r="K212" s="47"/>
      <c r="L212" s="47"/>
      <c r="M212" s="18"/>
    </row>
    <row r="213" customFormat="false" ht="13.8" hidden="false" customHeight="false" outlineLevel="0" collapsed="false">
      <c r="A213" s="52"/>
      <c r="B213" s="32"/>
      <c r="C213" s="33"/>
      <c r="D213" s="40"/>
      <c r="E213" s="41"/>
      <c r="F213" s="42"/>
      <c r="G213" s="42"/>
      <c r="H213" s="42"/>
      <c r="I213" s="42"/>
      <c r="J213" s="42"/>
      <c r="K213" s="47"/>
      <c r="L213" s="75"/>
      <c r="M213" s="18"/>
    </row>
    <row r="214" customFormat="false" ht="13.8" hidden="false" customHeight="false" outlineLevel="0" collapsed="false">
      <c r="A214" s="52"/>
      <c r="B214" s="32"/>
      <c r="C214" s="33"/>
      <c r="D214" s="74"/>
      <c r="E214" s="55"/>
      <c r="F214" s="45"/>
      <c r="G214" s="45"/>
      <c r="H214" s="45"/>
      <c r="I214" s="45"/>
      <c r="J214" s="45"/>
      <c r="K214" s="56"/>
      <c r="L214" s="45"/>
      <c r="M214" s="18"/>
    </row>
    <row r="215" customFormat="false" ht="13.8" hidden="false" customHeight="false" outlineLevel="0" collapsed="false">
      <c r="A215" s="52"/>
      <c r="B215" s="32"/>
      <c r="C215" s="33"/>
      <c r="D215" s="40"/>
      <c r="E215" s="41"/>
      <c r="F215" s="57"/>
      <c r="G215" s="42"/>
      <c r="H215" s="42"/>
      <c r="I215" s="42"/>
      <c r="J215" s="42"/>
      <c r="K215" s="44"/>
      <c r="L215" s="45"/>
      <c r="M215" s="18"/>
    </row>
    <row r="216" customFormat="false" ht="13.8" hidden="false" customHeight="false" outlineLevel="0" collapsed="false">
      <c r="A216" s="52"/>
      <c r="B216" s="32"/>
      <c r="C216" s="33"/>
      <c r="D216" s="40"/>
      <c r="E216" s="41"/>
      <c r="F216" s="42"/>
      <c r="G216" s="42"/>
      <c r="H216" s="42"/>
      <c r="I216" s="42"/>
      <c r="J216" s="42"/>
      <c r="K216" s="47"/>
      <c r="L216" s="75"/>
      <c r="M216" s="18"/>
    </row>
    <row r="217" customFormat="false" ht="13.8" hidden="false" customHeight="false" outlineLevel="0" collapsed="false">
      <c r="A217" s="52"/>
      <c r="B217" s="32"/>
      <c r="C217" s="33"/>
      <c r="D217" s="40"/>
      <c r="E217" s="41"/>
      <c r="F217" s="47"/>
      <c r="G217" s="47"/>
      <c r="H217" s="47"/>
      <c r="I217" s="47"/>
      <c r="J217" s="47"/>
      <c r="K217" s="47"/>
      <c r="L217" s="47"/>
      <c r="M217" s="18"/>
    </row>
    <row r="218" customFormat="false" ht="15" hidden="false" customHeight="false" outlineLevel="0" collapsed="false">
      <c r="A218" s="20"/>
      <c r="B218" s="21"/>
      <c r="C218" s="22"/>
      <c r="D218" s="23" t="s">
        <v>36</v>
      </c>
      <c r="E218" s="24"/>
      <c r="F218" s="25" t="n">
        <f aca="false">SUM(F211:F217)</f>
        <v>0</v>
      </c>
      <c r="G218" s="25" t="n">
        <f aca="false">SUM(G211:G217)</f>
        <v>0</v>
      </c>
      <c r="H218" s="25" t="n">
        <f aca="false">SUM(H211:H217)</f>
        <v>0</v>
      </c>
      <c r="I218" s="25" t="n">
        <f aca="false">SUM(I211:I217)</f>
        <v>0</v>
      </c>
      <c r="J218" s="25" t="n">
        <f aca="false">SUM(J211:J217)</f>
        <v>0</v>
      </c>
      <c r="K218" s="25"/>
      <c r="L218" s="25"/>
      <c r="M218" s="18"/>
    </row>
    <row r="219" customFormat="false" ht="15.75" hidden="false" customHeight="true" outlineLevel="0" collapsed="false">
      <c r="A219" s="26" t="n">
        <f aca="false">A205</f>
        <v>3</v>
      </c>
      <c r="B219" s="27" t="n">
        <f aca="false">B205</f>
        <v>4</v>
      </c>
      <c r="C219" s="28" t="s">
        <v>37</v>
      </c>
      <c r="D219" s="28"/>
      <c r="E219" s="29"/>
      <c r="F219" s="30" t="n">
        <f aca="false">F210+F218</f>
        <v>500</v>
      </c>
      <c r="G219" s="30" t="n">
        <f aca="false">G210+G218</f>
        <v>29.6</v>
      </c>
      <c r="H219" s="30" t="n">
        <f aca="false">H210+H218</f>
        <v>22.16</v>
      </c>
      <c r="I219" s="30" t="n">
        <f aca="false">I210+I218</f>
        <v>78.09</v>
      </c>
      <c r="J219" s="30" t="n">
        <f aca="false">J210+J218</f>
        <v>630.38</v>
      </c>
      <c r="K219" s="30"/>
      <c r="L219" s="30" t="n">
        <f aca="false">L210+L218</f>
        <v>0</v>
      </c>
      <c r="M219" s="18"/>
    </row>
    <row r="220" s="18" customFormat="true" ht="13.8" hidden="false" customHeight="false" outlineLevel="0" collapsed="false">
      <c r="A220" s="17"/>
      <c r="B220" s="17"/>
      <c r="C220" s="17"/>
      <c r="D220" s="17" t="s">
        <v>38</v>
      </c>
      <c r="E220" s="17" t="s">
        <v>53</v>
      </c>
      <c r="F220" s="17" t="n">
        <v>150</v>
      </c>
      <c r="G220" s="17" t="n">
        <v>0.6</v>
      </c>
      <c r="H220" s="17" t="n">
        <v>0.45</v>
      </c>
      <c r="I220" s="17" t="n">
        <v>15.45</v>
      </c>
      <c r="J220" s="17" t="n">
        <v>70.5</v>
      </c>
      <c r="K220" s="17" t="n">
        <v>25</v>
      </c>
      <c r="L220" s="17"/>
    </row>
    <row r="221" customFormat="false" ht="13.8" hidden="false" customHeight="false" outlineLevel="0" collapsed="false">
      <c r="A221" s="17" t="n">
        <v>3</v>
      </c>
      <c r="B221" s="17" t="n">
        <v>5</v>
      </c>
      <c r="C221" s="17" t="s">
        <v>26</v>
      </c>
      <c r="D221" s="17" t="s">
        <v>27</v>
      </c>
      <c r="E221" s="17" t="s">
        <v>93</v>
      </c>
      <c r="F221" s="17" t="n">
        <v>240</v>
      </c>
      <c r="G221" s="17" t="n">
        <v>20.15</v>
      </c>
      <c r="H221" s="17" t="n">
        <v>19.08</v>
      </c>
      <c r="I221" s="17" t="n">
        <v>24.59</v>
      </c>
      <c r="J221" s="17" t="n">
        <v>350.62</v>
      </c>
      <c r="K221" s="17" t="n">
        <v>86</v>
      </c>
      <c r="L221" s="17"/>
      <c r="M221" s="18"/>
    </row>
    <row r="222" customFormat="false" ht="13.8" hidden="false" customHeight="false" outlineLevel="0" collapsed="false">
      <c r="A222" s="17"/>
      <c r="B222" s="17"/>
      <c r="C222" s="17"/>
      <c r="D222" s="17" t="s">
        <v>31</v>
      </c>
      <c r="E222" s="17" t="s">
        <v>94</v>
      </c>
      <c r="F222" s="17" t="n">
        <v>200</v>
      </c>
      <c r="G222" s="17" t="n">
        <v>0</v>
      </c>
      <c r="H222" s="17" t="n">
        <v>0</v>
      </c>
      <c r="I222" s="17" t="n">
        <v>17.88</v>
      </c>
      <c r="J222" s="17" t="n">
        <v>69.66</v>
      </c>
      <c r="K222" s="17" t="n">
        <v>159</v>
      </c>
      <c r="L222" s="17"/>
      <c r="M222" s="18"/>
    </row>
    <row r="223" customFormat="false" ht="13.8" hidden="false" customHeight="false" outlineLevel="0" collapsed="false">
      <c r="A223" s="17"/>
      <c r="B223" s="17"/>
      <c r="C223" s="17"/>
      <c r="D223" s="17" t="s">
        <v>45</v>
      </c>
      <c r="E223" s="17" t="s">
        <v>73</v>
      </c>
      <c r="F223" s="17" t="n">
        <v>20</v>
      </c>
      <c r="G223" s="17" t="n">
        <v>1.52</v>
      </c>
      <c r="H223" s="17" t="n">
        <v>0.16</v>
      </c>
      <c r="I223" s="17" t="n">
        <v>9.84</v>
      </c>
      <c r="J223" s="17" t="n">
        <v>47</v>
      </c>
      <c r="K223" s="17" t="n">
        <v>119</v>
      </c>
      <c r="L223" s="17"/>
      <c r="M223" s="18"/>
    </row>
    <row r="224" customFormat="false" ht="13.8" hidden="false" customHeight="false" outlineLevel="0" collapsed="false">
      <c r="A224" s="17"/>
      <c r="B224" s="17"/>
      <c r="C224" s="17"/>
      <c r="D224" s="17" t="s">
        <v>47</v>
      </c>
      <c r="E224" s="17" t="s">
        <v>48</v>
      </c>
      <c r="F224" s="17" t="n">
        <v>20</v>
      </c>
      <c r="G224" s="17" t="n">
        <v>1.32</v>
      </c>
      <c r="H224" s="17" t="n">
        <v>0.24</v>
      </c>
      <c r="I224" s="17" t="n">
        <v>8.04</v>
      </c>
      <c r="J224" s="17" t="n">
        <v>39.6</v>
      </c>
      <c r="K224" s="17" t="n">
        <v>120</v>
      </c>
      <c r="L224" s="17"/>
      <c r="M224" s="18"/>
    </row>
    <row r="225" customFormat="false" ht="13.8" hidden="false" customHeight="false" outlineLevel="0" collapsed="false">
      <c r="A225" s="17"/>
      <c r="B225" s="17"/>
      <c r="C225" s="17"/>
      <c r="D225" s="17" t="s">
        <v>36</v>
      </c>
      <c r="E225" s="17"/>
      <c r="F225" s="17" t="n">
        <f aca="false">SUM(F220:F224)</f>
        <v>630</v>
      </c>
      <c r="G225" s="17" t="n">
        <f aca="false">SUM(G220:G224)</f>
        <v>23.59</v>
      </c>
      <c r="H225" s="17" t="n">
        <f aca="false">SUM(H220:H224)</f>
        <v>19.93</v>
      </c>
      <c r="I225" s="17" t="n">
        <f aca="false">SUM(I220:I224)</f>
        <v>75.8</v>
      </c>
      <c r="J225" s="17" t="n">
        <f aca="false">SUM(J220:J224)</f>
        <v>577.38</v>
      </c>
      <c r="K225" s="17"/>
      <c r="L225" s="17"/>
      <c r="M225" s="18"/>
    </row>
    <row r="226" customFormat="false" ht="13.8" hidden="false" customHeight="false" outlineLevel="0" collapsed="false">
      <c r="A226" s="52"/>
      <c r="B226" s="32"/>
      <c r="C226" s="33"/>
      <c r="D226" s="71"/>
      <c r="E226" s="35"/>
      <c r="F226" s="36"/>
      <c r="G226" s="36"/>
      <c r="H226" s="36"/>
      <c r="I226" s="36"/>
      <c r="J226" s="36"/>
      <c r="K226" s="36"/>
      <c r="L226" s="36"/>
      <c r="M226" s="18"/>
    </row>
    <row r="227" customFormat="false" ht="13.8" hidden="false" customHeight="false" outlineLevel="0" collapsed="false">
      <c r="A227" s="52"/>
      <c r="B227" s="31"/>
      <c r="C227" s="33"/>
      <c r="D227" s="40"/>
      <c r="E227" s="41"/>
      <c r="F227" s="42"/>
      <c r="G227" s="42"/>
      <c r="H227" s="42"/>
      <c r="I227" s="42"/>
      <c r="J227" s="42"/>
      <c r="K227" s="47"/>
      <c r="L227" s="47"/>
      <c r="M227" s="18"/>
    </row>
    <row r="228" customFormat="false" ht="13.8" hidden="false" customHeight="false" outlineLevel="0" collapsed="false">
      <c r="A228" s="52"/>
      <c r="B228" s="32"/>
      <c r="C228" s="33"/>
      <c r="D228" s="40"/>
      <c r="E228" s="41"/>
      <c r="F228" s="42"/>
      <c r="G228" s="42"/>
      <c r="H228" s="42"/>
      <c r="I228" s="42"/>
      <c r="J228" s="42"/>
      <c r="K228" s="47"/>
      <c r="L228" s="75"/>
      <c r="M228" s="18"/>
    </row>
    <row r="229" customFormat="false" ht="13.8" hidden="false" customHeight="false" outlineLevel="0" collapsed="false">
      <c r="A229" s="52"/>
      <c r="B229" s="32"/>
      <c r="C229" s="33"/>
      <c r="D229" s="74"/>
      <c r="E229" s="41"/>
      <c r="F229" s="47"/>
      <c r="G229" s="47"/>
      <c r="H229" s="47"/>
      <c r="I229" s="47"/>
      <c r="J229" s="47"/>
      <c r="K229" s="48"/>
      <c r="L229" s="45"/>
      <c r="M229" s="18"/>
    </row>
    <row r="230" customFormat="false" ht="13.8" hidden="false" customHeight="false" outlineLevel="0" collapsed="false">
      <c r="A230" s="52"/>
      <c r="B230" s="32"/>
      <c r="C230" s="33"/>
      <c r="D230" s="40"/>
      <c r="E230" s="41"/>
      <c r="F230" s="42"/>
      <c r="G230" s="42"/>
      <c r="H230" s="42"/>
      <c r="I230" s="42"/>
      <c r="J230" s="42"/>
      <c r="K230" s="47"/>
      <c r="L230" s="75"/>
      <c r="M230" s="18"/>
    </row>
    <row r="231" customFormat="false" ht="13.8" hidden="false" customHeight="false" outlineLevel="0" collapsed="false">
      <c r="A231" s="52"/>
      <c r="B231" s="32"/>
      <c r="C231" s="33"/>
      <c r="D231" s="40"/>
      <c r="E231" s="55"/>
      <c r="F231" s="47"/>
      <c r="G231" s="42"/>
      <c r="H231" s="42"/>
      <c r="I231" s="42"/>
      <c r="J231" s="42"/>
      <c r="K231" s="42"/>
      <c r="L231" s="75"/>
      <c r="M231" s="18"/>
    </row>
    <row r="232" customFormat="false" ht="13.8" hidden="false" customHeight="false" outlineLevel="0" collapsed="false">
      <c r="A232" s="52"/>
      <c r="B232" s="32"/>
      <c r="C232" s="33"/>
      <c r="D232" s="40"/>
      <c r="E232" s="55"/>
      <c r="F232" s="47"/>
      <c r="G232" s="47"/>
      <c r="H232" s="47"/>
      <c r="I232" s="47"/>
      <c r="J232" s="47"/>
      <c r="K232" s="47"/>
      <c r="L232" s="47"/>
      <c r="M232" s="18"/>
    </row>
    <row r="233" customFormat="false" ht="15" hidden="false" customHeight="false" outlineLevel="0" collapsed="false">
      <c r="A233" s="20"/>
      <c r="B233" s="21"/>
      <c r="C233" s="22"/>
      <c r="D233" s="23" t="s">
        <v>36</v>
      </c>
      <c r="E233" s="24"/>
      <c r="F233" s="25" t="n">
        <f aca="false">SUM(F226:F232)</f>
        <v>0</v>
      </c>
      <c r="G233" s="25" t="n">
        <f aca="false">SUM(G226:G232)</f>
        <v>0</v>
      </c>
      <c r="H233" s="25" t="n">
        <f aca="false">SUM(H226:H232)</f>
        <v>0</v>
      </c>
      <c r="I233" s="25" t="n">
        <f aca="false">SUM(I226:I232)</f>
        <v>0</v>
      </c>
      <c r="J233" s="25" t="n">
        <f aca="false">SUM(J226:J232)</f>
        <v>0</v>
      </c>
      <c r="K233" s="25"/>
      <c r="L233" s="25" t="n">
        <f aca="false">SUM(L227:L232)</f>
        <v>0</v>
      </c>
      <c r="M233" s="18"/>
    </row>
    <row r="234" customFormat="false" ht="15.75" hidden="false" customHeight="true" outlineLevel="0" collapsed="false">
      <c r="A234" s="26" t="n">
        <f aca="false">A221</f>
        <v>3</v>
      </c>
      <c r="B234" s="27" t="n">
        <f aca="false">B221</f>
        <v>5</v>
      </c>
      <c r="C234" s="28" t="s">
        <v>37</v>
      </c>
      <c r="D234" s="28"/>
      <c r="E234" s="29"/>
      <c r="F234" s="30" t="n">
        <f aca="false">F225+F233</f>
        <v>630</v>
      </c>
      <c r="G234" s="30" t="n">
        <f aca="false">G225+G233</f>
        <v>23.59</v>
      </c>
      <c r="H234" s="30" t="n">
        <f aca="false">H225+H233</f>
        <v>19.93</v>
      </c>
      <c r="I234" s="30" t="n">
        <f aca="false">I225+I233</f>
        <v>75.8</v>
      </c>
      <c r="J234" s="30" t="n">
        <f aca="false">J225+J233</f>
        <v>577.38</v>
      </c>
      <c r="K234" s="30"/>
      <c r="L234" s="30" t="n">
        <f aca="false">L225+L233</f>
        <v>0</v>
      </c>
      <c r="M234" s="18"/>
    </row>
    <row r="235" s="18" customFormat="true" ht="13.8" hidden="false" customHeight="false" outlineLevel="0" collapsed="false">
      <c r="A235" s="17"/>
      <c r="B235" s="17"/>
      <c r="C235" s="17"/>
      <c r="D235" s="17" t="s">
        <v>38</v>
      </c>
      <c r="E235" s="17" t="s">
        <v>95</v>
      </c>
      <c r="F235" s="17" t="n">
        <v>50</v>
      </c>
      <c r="G235" s="17" t="n">
        <v>2.9</v>
      </c>
      <c r="H235" s="17" t="n">
        <v>3.99</v>
      </c>
      <c r="I235" s="17" t="n">
        <v>18.99</v>
      </c>
      <c r="J235" s="17" t="n">
        <v>127.19</v>
      </c>
      <c r="K235" s="17" t="n">
        <v>166</v>
      </c>
      <c r="L235" s="17"/>
    </row>
    <row r="236" customFormat="false" ht="13.8" hidden="false" customHeight="false" outlineLevel="0" collapsed="false">
      <c r="A236" s="17" t="n">
        <v>4</v>
      </c>
      <c r="B236" s="17" t="n">
        <v>1</v>
      </c>
      <c r="C236" s="17" t="s">
        <v>26</v>
      </c>
      <c r="D236" s="17" t="s">
        <v>27</v>
      </c>
      <c r="E236" s="17" t="s">
        <v>96</v>
      </c>
      <c r="F236" s="17" t="n">
        <v>205</v>
      </c>
      <c r="G236" s="17" t="n">
        <v>8.2</v>
      </c>
      <c r="H236" s="17" t="n">
        <v>8.73</v>
      </c>
      <c r="I236" s="17" t="n">
        <v>29.68</v>
      </c>
      <c r="J236" s="17" t="n">
        <v>230.33</v>
      </c>
      <c r="K236" s="17" t="n">
        <v>59</v>
      </c>
      <c r="L236" s="17"/>
      <c r="M236" s="18"/>
    </row>
    <row r="237" customFormat="false" ht="13.8" hidden="false" customHeight="false" outlineLevel="0" collapsed="false">
      <c r="A237" s="17"/>
      <c r="B237" s="17"/>
      <c r="C237" s="17"/>
      <c r="D237" s="17" t="s">
        <v>31</v>
      </c>
      <c r="E237" s="17" t="s">
        <v>56</v>
      </c>
      <c r="F237" s="17" t="n">
        <v>200</v>
      </c>
      <c r="G237" s="17" t="n">
        <v>0</v>
      </c>
      <c r="H237" s="17" t="n">
        <v>0</v>
      </c>
      <c r="I237" s="17" t="n">
        <v>7.27</v>
      </c>
      <c r="J237" s="17" t="n">
        <v>28.73</v>
      </c>
      <c r="K237" s="17" t="n">
        <v>114</v>
      </c>
      <c r="L237" s="17"/>
      <c r="M237" s="18"/>
    </row>
    <row r="238" customFormat="false" ht="13.8" hidden="false" customHeight="false" outlineLevel="0" collapsed="false">
      <c r="A238" s="17"/>
      <c r="B238" s="17"/>
      <c r="C238" s="17"/>
      <c r="D238" s="17" t="s">
        <v>45</v>
      </c>
      <c r="E238" s="17" t="s">
        <v>34</v>
      </c>
      <c r="F238" s="17" t="n">
        <v>30</v>
      </c>
      <c r="G238" s="17" t="n">
        <v>2.25</v>
      </c>
      <c r="H238" s="17" t="n">
        <v>0.87</v>
      </c>
      <c r="I238" s="17" t="n">
        <v>14.94</v>
      </c>
      <c r="J238" s="17" t="n">
        <v>78.6</v>
      </c>
      <c r="K238" s="17" t="n">
        <v>121</v>
      </c>
      <c r="L238" s="17"/>
      <c r="M238" s="18"/>
    </row>
    <row r="239" customFormat="false" ht="13.8" hidden="false" customHeight="false" outlineLevel="0" collapsed="false">
      <c r="A239" s="17"/>
      <c r="B239" s="17"/>
      <c r="C239" s="17"/>
      <c r="D239" s="17"/>
      <c r="E239" s="17" t="s">
        <v>97</v>
      </c>
      <c r="F239" s="17" t="n">
        <v>200</v>
      </c>
      <c r="G239" s="17" t="n">
        <v>8.25</v>
      </c>
      <c r="H239" s="17" t="n">
        <v>6.25</v>
      </c>
      <c r="I239" s="17" t="n">
        <v>22</v>
      </c>
      <c r="J239" s="17" t="n">
        <v>175</v>
      </c>
      <c r="K239" s="17" t="s">
        <v>83</v>
      </c>
      <c r="L239" s="17"/>
      <c r="M239" s="18"/>
    </row>
    <row r="240" customFormat="false" ht="13.8" hidden="false" customHeight="false" outlineLevel="0" collapsed="false">
      <c r="A240" s="17"/>
      <c r="B240" s="17"/>
      <c r="C240" s="17"/>
      <c r="D240" s="17" t="s">
        <v>36</v>
      </c>
      <c r="E240" s="17"/>
      <c r="F240" s="17" t="n">
        <f aca="false">SUM(F235:F239)</f>
        <v>685</v>
      </c>
      <c r="G240" s="17" t="n">
        <f aca="false">SUM(G235:G239)</f>
        <v>21.6</v>
      </c>
      <c r="H240" s="17" t="n">
        <f aca="false">SUM(H235:H239)</f>
        <v>19.84</v>
      </c>
      <c r="I240" s="17" t="n">
        <f aca="false">SUM(I235:I239)</f>
        <v>92.88</v>
      </c>
      <c r="J240" s="17" t="n">
        <f aca="false">SUM(J235:J239)</f>
        <v>639.85</v>
      </c>
      <c r="K240" s="17"/>
      <c r="L240" s="17"/>
      <c r="M240" s="18"/>
    </row>
    <row r="241" s="18" customFormat="true" ht="13.8" hidden="false" customHeight="false" outlineLevel="0" collapsed="false">
      <c r="A241" s="76"/>
      <c r="B241" s="77"/>
      <c r="C241" s="78"/>
      <c r="D241" s="87"/>
      <c r="E241" s="35"/>
      <c r="F241" s="36"/>
      <c r="G241" s="36"/>
      <c r="H241" s="36"/>
      <c r="I241" s="36"/>
      <c r="J241" s="36"/>
      <c r="K241" s="36"/>
      <c r="L241" s="36"/>
    </row>
    <row r="242" customFormat="false" ht="13.8" hidden="false" customHeight="false" outlineLevel="0" collapsed="false">
      <c r="A242" s="52"/>
      <c r="B242" s="31"/>
      <c r="C242" s="33"/>
      <c r="D242" s="40"/>
      <c r="E242" s="41"/>
      <c r="F242" s="42"/>
      <c r="G242" s="42"/>
      <c r="H242" s="42"/>
      <c r="I242" s="42"/>
      <c r="J242" s="42"/>
      <c r="K242" s="47"/>
      <c r="L242" s="47"/>
      <c r="M242" s="18"/>
    </row>
    <row r="243" customFormat="false" ht="13.8" hidden="false" customHeight="false" outlineLevel="0" collapsed="false">
      <c r="A243" s="52"/>
      <c r="B243" s="32"/>
      <c r="C243" s="33"/>
      <c r="D243" s="40"/>
      <c r="E243" s="41"/>
      <c r="F243" s="42"/>
      <c r="G243" s="42"/>
      <c r="H243" s="42"/>
      <c r="I243" s="42"/>
      <c r="J243" s="42"/>
      <c r="K243" s="47"/>
      <c r="L243" s="75"/>
      <c r="M243" s="18"/>
    </row>
    <row r="244" customFormat="false" ht="13.8" hidden="false" customHeight="false" outlineLevel="0" collapsed="false">
      <c r="A244" s="52"/>
      <c r="B244" s="32"/>
      <c r="C244" s="33"/>
      <c r="D244" s="74"/>
      <c r="E244" s="55"/>
      <c r="F244" s="45"/>
      <c r="G244" s="45"/>
      <c r="H244" s="45"/>
      <c r="I244" s="45"/>
      <c r="J244" s="45"/>
      <c r="K244" s="56"/>
      <c r="L244" s="45"/>
      <c r="M244" s="18"/>
    </row>
    <row r="245" customFormat="false" ht="13.8" hidden="false" customHeight="false" outlineLevel="0" collapsed="false">
      <c r="A245" s="52"/>
      <c r="B245" s="32"/>
      <c r="C245" s="33"/>
      <c r="D245" s="40"/>
      <c r="E245" s="41"/>
      <c r="F245" s="42"/>
      <c r="G245" s="42"/>
      <c r="H245" s="42"/>
      <c r="I245" s="42"/>
      <c r="J245" s="42"/>
      <c r="K245" s="47"/>
      <c r="L245" s="75"/>
      <c r="M245" s="18"/>
    </row>
    <row r="246" customFormat="false" ht="13.8" hidden="false" customHeight="false" outlineLevel="0" collapsed="false">
      <c r="A246" s="52"/>
      <c r="B246" s="32"/>
      <c r="C246" s="33"/>
      <c r="D246" s="40"/>
      <c r="E246" s="86"/>
      <c r="F246" s="42"/>
      <c r="G246" s="42"/>
      <c r="H246" s="42"/>
      <c r="I246" s="42"/>
      <c r="J246" s="42"/>
      <c r="K246" s="47"/>
      <c r="L246" s="75"/>
      <c r="M246" s="18"/>
    </row>
    <row r="247" customFormat="false" ht="13.8" hidden="false" customHeight="false" outlineLevel="0" collapsed="false">
      <c r="A247" s="52"/>
      <c r="B247" s="32"/>
      <c r="C247" s="33"/>
      <c r="D247" s="40"/>
      <c r="E247" s="55"/>
      <c r="F247" s="47"/>
      <c r="G247" s="47"/>
      <c r="H247" s="47"/>
      <c r="I247" s="47"/>
      <c r="J247" s="47"/>
      <c r="K247" s="47"/>
      <c r="L247" s="47"/>
      <c r="M247" s="18"/>
    </row>
    <row r="248" customFormat="false" ht="15" hidden="false" customHeight="false" outlineLevel="0" collapsed="false">
      <c r="A248" s="20"/>
      <c r="B248" s="21"/>
      <c r="C248" s="22"/>
      <c r="D248" s="23" t="s">
        <v>36</v>
      </c>
      <c r="E248" s="24"/>
      <c r="F248" s="25" t="n">
        <f aca="false">SUM(F241:F247)</f>
        <v>0</v>
      </c>
      <c r="G248" s="25" t="n">
        <f aca="false">SUM(G241:G247)</f>
        <v>0</v>
      </c>
      <c r="H248" s="25" t="n">
        <f aca="false">SUM(H241:H247)</f>
        <v>0</v>
      </c>
      <c r="I248" s="25" t="n">
        <f aca="false">SUM(I241:I247)</f>
        <v>0</v>
      </c>
      <c r="J248" s="25" t="n">
        <f aca="false">SUM(J241:J247)</f>
        <v>0</v>
      </c>
      <c r="K248" s="25"/>
      <c r="L248" s="25" t="n">
        <f aca="false">SUM(L242:L247)</f>
        <v>0</v>
      </c>
      <c r="M248" s="18"/>
    </row>
    <row r="249" customFormat="false" ht="15.75" hidden="false" customHeight="true" outlineLevel="0" collapsed="false">
      <c r="A249" s="26" t="n">
        <f aca="false">A236</f>
        <v>4</v>
      </c>
      <c r="B249" s="27" t="n">
        <f aca="false">B236</f>
        <v>1</v>
      </c>
      <c r="C249" s="28" t="s">
        <v>37</v>
      </c>
      <c r="D249" s="28"/>
      <c r="E249" s="29"/>
      <c r="F249" s="30" t="n">
        <f aca="false">F240+F248</f>
        <v>685</v>
      </c>
      <c r="G249" s="30" t="n">
        <f aca="false">G240+G248</f>
        <v>21.6</v>
      </c>
      <c r="H249" s="30" t="n">
        <f aca="false">H240+H248</f>
        <v>19.84</v>
      </c>
      <c r="I249" s="30" t="n">
        <f aca="false">I240+I248</f>
        <v>92.88</v>
      </c>
      <c r="J249" s="30" t="n">
        <f aca="false">J240+J248</f>
        <v>639.85</v>
      </c>
      <c r="K249" s="30"/>
      <c r="L249" s="30" t="n">
        <f aca="false">L240+L248</f>
        <v>0</v>
      </c>
      <c r="M249" s="18"/>
    </row>
    <row r="250" customFormat="false" ht="13.8" hidden="false" customHeight="false" outlineLevel="0" collapsed="false">
      <c r="A250" s="17"/>
      <c r="B250" s="17"/>
      <c r="C250" s="17"/>
      <c r="D250" s="17" t="s">
        <v>38</v>
      </c>
      <c r="E250" s="17" t="s">
        <v>90</v>
      </c>
      <c r="F250" s="17" t="n">
        <v>15</v>
      </c>
      <c r="G250" s="17" t="n">
        <v>3.48</v>
      </c>
      <c r="H250" s="17" t="n">
        <v>4.43</v>
      </c>
      <c r="I250" s="17" t="n">
        <v>0</v>
      </c>
      <c r="J250" s="17" t="n">
        <v>54.6</v>
      </c>
      <c r="K250" s="17" t="n">
        <v>1</v>
      </c>
      <c r="L250" s="17"/>
      <c r="M250" s="18"/>
    </row>
    <row r="251" customFormat="false" ht="13.8" hidden="false" customHeight="false" outlineLevel="0" collapsed="false">
      <c r="A251" s="17" t="n">
        <v>4</v>
      </c>
      <c r="B251" s="17" t="n">
        <v>2</v>
      </c>
      <c r="C251" s="17" t="s">
        <v>26</v>
      </c>
      <c r="D251" s="17" t="s">
        <v>27</v>
      </c>
      <c r="E251" s="17" t="s">
        <v>98</v>
      </c>
      <c r="F251" s="17" t="n">
        <v>90</v>
      </c>
      <c r="G251" s="17" t="n">
        <v>15.51</v>
      </c>
      <c r="H251" s="17" t="n">
        <v>15.07</v>
      </c>
      <c r="I251" s="17" t="n">
        <v>8.44</v>
      </c>
      <c r="J251" s="17" t="n">
        <v>232.47</v>
      </c>
      <c r="K251" s="17" t="n">
        <v>90</v>
      </c>
      <c r="L251" s="17"/>
      <c r="M251" s="18"/>
    </row>
    <row r="252" customFormat="false" ht="13.8" hidden="false" customHeight="false" outlineLevel="0" collapsed="false">
      <c r="A252" s="17"/>
      <c r="B252" s="17"/>
      <c r="C252" s="17"/>
      <c r="D252" s="17" t="s">
        <v>42</v>
      </c>
      <c r="E252" s="17" t="s">
        <v>86</v>
      </c>
      <c r="F252" s="17" t="n">
        <v>150</v>
      </c>
      <c r="G252" s="17" t="n">
        <v>3.31</v>
      </c>
      <c r="H252" s="17" t="n">
        <v>5.56</v>
      </c>
      <c r="I252" s="17" t="n">
        <v>25.99</v>
      </c>
      <c r="J252" s="17" t="n">
        <v>167.07</v>
      </c>
      <c r="K252" s="17" t="n">
        <v>52</v>
      </c>
      <c r="L252" s="17"/>
      <c r="M252" s="18"/>
    </row>
    <row r="253" customFormat="false" ht="13.8" hidden="false" customHeight="false" outlineLevel="0" collapsed="false">
      <c r="A253" s="17"/>
      <c r="B253" s="17"/>
      <c r="C253" s="17"/>
      <c r="D253" s="17" t="s">
        <v>79</v>
      </c>
      <c r="E253" s="17" t="s">
        <v>69</v>
      </c>
      <c r="F253" s="17" t="n">
        <v>200</v>
      </c>
      <c r="G253" s="17" t="n">
        <v>0</v>
      </c>
      <c r="H253" s="17" t="n">
        <v>0</v>
      </c>
      <c r="I253" s="17" t="n">
        <v>19.94</v>
      </c>
      <c r="J253" s="17" t="n">
        <v>80.3</v>
      </c>
      <c r="K253" s="17" t="n">
        <v>95</v>
      </c>
      <c r="L253" s="17"/>
      <c r="M253" s="18"/>
    </row>
    <row r="254" customFormat="false" ht="13.8" hidden="false" customHeight="false" outlineLevel="0" collapsed="false">
      <c r="A254" s="17"/>
      <c r="B254" s="17"/>
      <c r="C254" s="17"/>
      <c r="D254" s="17" t="s">
        <v>45</v>
      </c>
      <c r="E254" s="17" t="s">
        <v>46</v>
      </c>
      <c r="F254" s="17" t="n">
        <v>25</v>
      </c>
      <c r="G254" s="17" t="n">
        <v>1.9</v>
      </c>
      <c r="H254" s="17" t="n">
        <v>0.2</v>
      </c>
      <c r="I254" s="17" t="n">
        <v>12.3</v>
      </c>
      <c r="J254" s="17" t="n">
        <v>58.75</v>
      </c>
      <c r="K254" s="17" t="n">
        <v>119</v>
      </c>
      <c r="L254" s="17"/>
      <c r="M254" s="18"/>
    </row>
    <row r="255" customFormat="false" ht="13.8" hidden="false" customHeight="false" outlineLevel="0" collapsed="false">
      <c r="A255" s="17"/>
      <c r="B255" s="17"/>
      <c r="C255" s="17"/>
      <c r="D255" s="17" t="s">
        <v>47</v>
      </c>
      <c r="E255" s="17" t="s">
        <v>48</v>
      </c>
      <c r="F255" s="17" t="n">
        <v>20</v>
      </c>
      <c r="G255" s="17" t="n">
        <v>1.32</v>
      </c>
      <c r="H255" s="17" t="n">
        <v>0.24</v>
      </c>
      <c r="I255" s="17" t="n">
        <v>8.04</v>
      </c>
      <c r="J255" s="17" t="n">
        <v>39.6</v>
      </c>
      <c r="K255" s="17" t="n">
        <v>120</v>
      </c>
      <c r="L255" s="17"/>
      <c r="M255" s="18"/>
    </row>
    <row r="256" customFormat="false" ht="13.8" hidden="false" customHeight="false" outlineLevel="0" collapsed="false">
      <c r="A256" s="17"/>
      <c r="B256" s="17"/>
      <c r="C256" s="17"/>
      <c r="D256" s="17" t="s">
        <v>36</v>
      </c>
      <c r="E256" s="17"/>
      <c r="F256" s="17" t="n">
        <f aca="false">SUM(F250:F255)</f>
        <v>500</v>
      </c>
      <c r="G256" s="17" t="n">
        <f aca="false">SUM(G250:G255)</f>
        <v>25.52</v>
      </c>
      <c r="H256" s="17" t="n">
        <f aca="false">SUM(H250:H255)</f>
        <v>25.5</v>
      </c>
      <c r="I256" s="17" t="n">
        <f aca="false">SUM(I250:I255)</f>
        <v>74.71</v>
      </c>
      <c r="J256" s="17" t="n">
        <f aca="false">SUM(J250:J255)</f>
        <v>632.79</v>
      </c>
      <c r="K256" s="17"/>
      <c r="L256" s="17" t="n">
        <f aca="false">SUM(L251:L255)</f>
        <v>0</v>
      </c>
      <c r="M256" s="18"/>
    </row>
    <row r="257" customFormat="false" ht="13.8" hidden="false" customHeight="false" outlineLevel="0" collapsed="false">
      <c r="A257" s="52"/>
      <c r="B257" s="32"/>
      <c r="C257" s="33"/>
      <c r="D257" s="88"/>
      <c r="E257" s="89"/>
      <c r="F257" s="36"/>
      <c r="G257" s="36"/>
      <c r="H257" s="36"/>
      <c r="I257" s="36"/>
      <c r="J257" s="36"/>
      <c r="K257" s="36"/>
      <c r="L257" s="36"/>
      <c r="M257" s="18"/>
    </row>
    <row r="258" customFormat="false" ht="13.8" hidden="false" customHeight="false" outlineLevel="0" collapsed="false">
      <c r="A258" s="52"/>
      <c r="B258" s="31"/>
      <c r="C258" s="33"/>
      <c r="D258" s="40"/>
      <c r="E258" s="41"/>
      <c r="F258" s="42"/>
      <c r="G258" s="42"/>
      <c r="H258" s="42"/>
      <c r="I258" s="42"/>
      <c r="J258" s="42"/>
      <c r="K258" s="47"/>
      <c r="L258" s="47"/>
      <c r="M258" s="18"/>
    </row>
    <row r="259" customFormat="false" ht="13.8" hidden="false" customHeight="false" outlineLevel="0" collapsed="false">
      <c r="A259" s="52"/>
      <c r="B259" s="32"/>
      <c r="C259" s="33"/>
      <c r="D259" s="40"/>
      <c r="E259" s="41"/>
      <c r="F259" s="42"/>
      <c r="G259" s="42"/>
      <c r="H259" s="42"/>
      <c r="I259" s="42"/>
      <c r="J259" s="42"/>
      <c r="K259" s="47"/>
      <c r="L259" s="75"/>
      <c r="M259" s="18"/>
    </row>
    <row r="260" customFormat="false" ht="13.8" hidden="false" customHeight="false" outlineLevel="0" collapsed="false">
      <c r="A260" s="52"/>
      <c r="B260" s="32"/>
      <c r="C260" s="33"/>
      <c r="D260" s="40"/>
      <c r="E260" s="86"/>
      <c r="F260" s="45"/>
      <c r="G260" s="57"/>
      <c r="H260" s="57"/>
      <c r="I260" s="57"/>
      <c r="J260" s="57"/>
      <c r="K260" s="58"/>
      <c r="L260" s="45"/>
      <c r="M260" s="18"/>
    </row>
    <row r="261" customFormat="false" ht="13.8" hidden="false" customHeight="false" outlineLevel="0" collapsed="false">
      <c r="A261" s="52"/>
      <c r="B261" s="32"/>
      <c r="C261" s="33"/>
      <c r="D261" s="40"/>
      <c r="E261" s="41"/>
      <c r="F261" s="42"/>
      <c r="G261" s="42"/>
      <c r="H261" s="42"/>
      <c r="I261" s="42"/>
      <c r="J261" s="42"/>
      <c r="K261" s="47"/>
      <c r="L261" s="75"/>
      <c r="M261" s="18"/>
    </row>
    <row r="262" customFormat="false" ht="13.8" hidden="false" customHeight="false" outlineLevel="0" collapsed="false">
      <c r="A262" s="52"/>
      <c r="B262" s="32"/>
      <c r="C262" s="33"/>
      <c r="D262" s="40"/>
      <c r="E262" s="41"/>
      <c r="F262" s="47"/>
      <c r="G262" s="47"/>
      <c r="H262" s="47"/>
      <c r="I262" s="47"/>
      <c r="J262" s="47"/>
      <c r="K262" s="47"/>
      <c r="L262" s="47"/>
      <c r="M262" s="18"/>
    </row>
    <row r="263" customFormat="false" ht="15" hidden="false" customHeight="false" outlineLevel="0" collapsed="false">
      <c r="A263" s="20"/>
      <c r="B263" s="21"/>
      <c r="C263" s="22"/>
      <c r="D263" s="23" t="s">
        <v>36</v>
      </c>
      <c r="E263" s="24"/>
      <c r="F263" s="25" t="n">
        <f aca="false">SUM(F257:F262)</f>
        <v>0</v>
      </c>
      <c r="G263" s="25" t="n">
        <f aca="false">SUM(G257:G262)</f>
        <v>0</v>
      </c>
      <c r="H263" s="25" t="n">
        <f aca="false">SUM(H257:H262)</f>
        <v>0</v>
      </c>
      <c r="I263" s="25" t="n">
        <f aca="false">SUM(I257:I262)</f>
        <v>0</v>
      </c>
      <c r="J263" s="25" t="n">
        <f aca="false">SUM(J257:J262)</f>
        <v>0</v>
      </c>
      <c r="K263" s="25"/>
      <c r="L263" s="25" t="n">
        <f aca="false">SUM(L258:L262)</f>
        <v>0</v>
      </c>
      <c r="M263" s="18"/>
    </row>
    <row r="264" customFormat="false" ht="15.75" hidden="false" customHeight="true" outlineLevel="0" collapsed="false">
      <c r="A264" s="26" t="n">
        <f aca="false">A251</f>
        <v>4</v>
      </c>
      <c r="B264" s="27" t="n">
        <f aca="false">B251</f>
        <v>2</v>
      </c>
      <c r="C264" s="28" t="s">
        <v>37</v>
      </c>
      <c r="D264" s="28"/>
      <c r="E264" s="29"/>
      <c r="F264" s="30" t="n">
        <f aca="false">F256+F263</f>
        <v>500</v>
      </c>
      <c r="G264" s="30" t="n">
        <f aca="false">G256+G263</f>
        <v>25.52</v>
      </c>
      <c r="H264" s="30" t="n">
        <f aca="false">H256+H263</f>
        <v>25.5</v>
      </c>
      <c r="I264" s="30" t="n">
        <f aca="false">I256+I263</f>
        <v>74.71</v>
      </c>
      <c r="J264" s="30" t="n">
        <f aca="false">J256+J263</f>
        <v>632.79</v>
      </c>
      <c r="K264" s="30"/>
      <c r="L264" s="30" t="n">
        <f aca="false">L256+L263</f>
        <v>0</v>
      </c>
      <c r="M264" s="18"/>
    </row>
    <row r="265" customFormat="false" ht="13.8" hidden="false" customHeight="false" outlineLevel="0" collapsed="false">
      <c r="A265" s="17"/>
      <c r="B265" s="17"/>
      <c r="C265" s="17"/>
      <c r="D265" s="17" t="s">
        <v>38</v>
      </c>
      <c r="E265" s="17" t="s">
        <v>99</v>
      </c>
      <c r="F265" s="17" t="n">
        <v>17</v>
      </c>
      <c r="G265" s="17" t="n">
        <v>2.48</v>
      </c>
      <c r="H265" s="17" t="n">
        <v>3.96</v>
      </c>
      <c r="I265" s="17" t="n">
        <v>0.68</v>
      </c>
      <c r="J265" s="17" t="n">
        <v>48.11</v>
      </c>
      <c r="K265" s="17" t="s">
        <v>100</v>
      </c>
      <c r="L265" s="17"/>
      <c r="M265" s="18"/>
    </row>
    <row r="266" customFormat="false" ht="13.8" hidden="false" customHeight="false" outlineLevel="0" collapsed="false">
      <c r="A266" s="17"/>
      <c r="B266" s="17"/>
      <c r="C266" s="17"/>
      <c r="D266" s="17" t="s">
        <v>38</v>
      </c>
      <c r="E266" s="17" t="s">
        <v>53</v>
      </c>
      <c r="F266" s="17" t="n">
        <v>150</v>
      </c>
      <c r="G266" s="17" t="n">
        <v>0.6</v>
      </c>
      <c r="H266" s="17" t="n">
        <v>0.45</v>
      </c>
      <c r="I266" s="17" t="n">
        <v>15.45</v>
      </c>
      <c r="J266" s="17" t="n">
        <v>70.5</v>
      </c>
      <c r="K266" s="17" t="n">
        <v>25</v>
      </c>
      <c r="L266" s="17"/>
      <c r="M266" s="18"/>
    </row>
    <row r="267" customFormat="false" ht="13.8" hidden="false" customHeight="false" outlineLevel="0" collapsed="false">
      <c r="A267" s="17" t="n">
        <v>4</v>
      </c>
      <c r="B267" s="17" t="n">
        <v>3</v>
      </c>
      <c r="C267" s="17" t="s">
        <v>26</v>
      </c>
      <c r="D267" s="17" t="s">
        <v>27</v>
      </c>
      <c r="E267" s="17" t="s">
        <v>101</v>
      </c>
      <c r="F267" s="17" t="n">
        <v>150</v>
      </c>
      <c r="G267" s="17" t="n">
        <v>21.5</v>
      </c>
      <c r="H267" s="17" t="n">
        <v>13.61</v>
      </c>
      <c r="I267" s="17" t="n">
        <v>31.05</v>
      </c>
      <c r="J267" s="17" t="n">
        <v>333.11</v>
      </c>
      <c r="K267" s="17" t="n">
        <v>319</v>
      </c>
      <c r="L267" s="17"/>
      <c r="M267" s="18"/>
    </row>
    <row r="268" customFormat="false" ht="13.8" hidden="false" customHeight="false" outlineLevel="0" collapsed="false">
      <c r="A268" s="17"/>
      <c r="B268" s="17"/>
      <c r="C268" s="17"/>
      <c r="D268" s="17" t="s">
        <v>31</v>
      </c>
      <c r="E268" s="17" t="s">
        <v>32</v>
      </c>
      <c r="F268" s="17" t="n">
        <v>200</v>
      </c>
      <c r="G268" s="17" t="n">
        <v>0.04</v>
      </c>
      <c r="H268" s="17" t="n">
        <v>0</v>
      </c>
      <c r="I268" s="17" t="n">
        <v>7.4</v>
      </c>
      <c r="J268" s="17" t="n">
        <v>30.26</v>
      </c>
      <c r="K268" s="17" t="n">
        <v>113</v>
      </c>
      <c r="L268" s="17"/>
      <c r="M268" s="18"/>
    </row>
    <row r="269" customFormat="false" ht="13.8" hidden="false" customHeight="false" outlineLevel="0" collapsed="false">
      <c r="A269" s="17"/>
      <c r="B269" s="17"/>
      <c r="C269" s="17"/>
      <c r="D269" s="17" t="s">
        <v>45</v>
      </c>
      <c r="E269" s="17" t="s">
        <v>102</v>
      </c>
      <c r="F269" s="17" t="n">
        <v>20</v>
      </c>
      <c r="G269" s="17" t="n">
        <v>1.5</v>
      </c>
      <c r="H269" s="17" t="n">
        <v>0.58</v>
      </c>
      <c r="I269" s="17" t="n">
        <v>9.96</v>
      </c>
      <c r="J269" s="17" t="n">
        <v>52.4</v>
      </c>
      <c r="K269" s="17" t="n">
        <v>121</v>
      </c>
      <c r="L269" s="17"/>
      <c r="M269" s="18"/>
    </row>
    <row r="270" customFormat="false" ht="13.8" hidden="false" customHeight="false" outlineLevel="0" collapsed="false">
      <c r="A270" s="17"/>
      <c r="B270" s="17"/>
      <c r="C270" s="17"/>
      <c r="D270" s="17" t="s">
        <v>47</v>
      </c>
      <c r="E270" s="17"/>
      <c r="F270" s="17"/>
      <c r="G270" s="17"/>
      <c r="H270" s="17"/>
      <c r="I270" s="17"/>
      <c r="J270" s="17"/>
      <c r="K270" s="17"/>
      <c r="L270" s="17"/>
      <c r="M270" s="18"/>
    </row>
    <row r="271" customFormat="false" ht="13.8" hidden="false" customHeight="false" outlineLevel="0" collapsed="false">
      <c r="A271" s="17"/>
      <c r="B271" s="17"/>
      <c r="C271" s="17"/>
      <c r="D271" s="17" t="s">
        <v>36</v>
      </c>
      <c r="E271" s="17"/>
      <c r="F271" s="17" t="n">
        <f aca="false">SUM(F265:F270)</f>
        <v>537</v>
      </c>
      <c r="G271" s="17" t="n">
        <f aca="false">SUM(G265:G270)</f>
        <v>26.12</v>
      </c>
      <c r="H271" s="17" t="n">
        <f aca="false">SUM(H265:H270)</f>
        <v>18.6</v>
      </c>
      <c r="I271" s="17" t="n">
        <f aca="false">SUM(I265:I270)</f>
        <v>64.54</v>
      </c>
      <c r="J271" s="17" t="n">
        <f aca="false">SUM(J265:J270)</f>
        <v>534.38</v>
      </c>
      <c r="K271" s="17"/>
      <c r="L271" s="17" t="n">
        <f aca="false">SUM(L267:L270)</f>
        <v>0</v>
      </c>
      <c r="M271" s="18"/>
    </row>
    <row r="272" customFormat="false" ht="13.8" hidden="false" customHeight="false" outlineLevel="0" collapsed="false">
      <c r="A272" s="52"/>
      <c r="B272" s="32"/>
      <c r="C272" s="33"/>
      <c r="D272" s="88"/>
      <c r="E272" s="35"/>
      <c r="F272" s="36"/>
      <c r="G272" s="36"/>
      <c r="H272" s="36"/>
      <c r="I272" s="36"/>
      <c r="J272" s="36"/>
      <c r="K272" s="72"/>
      <c r="L272" s="36"/>
      <c r="M272" s="18"/>
    </row>
    <row r="273" customFormat="false" ht="13.8" hidden="false" customHeight="false" outlineLevel="0" collapsed="false">
      <c r="A273" s="90"/>
      <c r="B273" s="38"/>
      <c r="C273" s="39"/>
      <c r="D273" s="40"/>
      <c r="E273" s="41"/>
      <c r="F273" s="45"/>
      <c r="G273" s="45"/>
      <c r="H273" s="45"/>
      <c r="I273" s="45"/>
      <c r="J273" s="45"/>
      <c r="K273" s="56"/>
      <c r="L273" s="45"/>
      <c r="M273" s="18"/>
    </row>
    <row r="274" customFormat="false" ht="13.8" hidden="false" customHeight="false" outlineLevel="0" collapsed="false">
      <c r="A274" s="52"/>
      <c r="B274" s="32"/>
      <c r="C274" s="33"/>
      <c r="D274" s="40"/>
      <c r="E274" s="41"/>
      <c r="F274" s="42"/>
      <c r="G274" s="42"/>
      <c r="H274" s="42"/>
      <c r="I274" s="42"/>
      <c r="J274" s="42"/>
      <c r="K274" s="47"/>
      <c r="L274" s="75"/>
      <c r="M274" s="18"/>
    </row>
    <row r="275" customFormat="false" ht="13.8" hidden="false" customHeight="false" outlineLevel="0" collapsed="false">
      <c r="A275" s="52"/>
      <c r="B275" s="32"/>
      <c r="C275" s="33"/>
      <c r="D275" s="74"/>
      <c r="E275" s="41"/>
      <c r="F275" s="81"/>
      <c r="G275" s="81"/>
      <c r="H275" s="81"/>
      <c r="I275" s="81"/>
      <c r="J275" s="81"/>
      <c r="K275" s="81"/>
      <c r="L275" s="47"/>
      <c r="M275" s="18"/>
    </row>
    <row r="276" customFormat="false" ht="13.8" hidden="false" customHeight="false" outlineLevel="0" collapsed="false">
      <c r="A276" s="52"/>
      <c r="B276" s="32"/>
      <c r="C276" s="33"/>
      <c r="D276" s="40"/>
      <c r="E276" s="41"/>
      <c r="F276" s="42"/>
      <c r="G276" s="57"/>
      <c r="H276" s="57"/>
      <c r="I276" s="57"/>
      <c r="J276" s="57"/>
      <c r="K276" s="58"/>
      <c r="L276" s="45"/>
      <c r="M276" s="18"/>
    </row>
    <row r="277" customFormat="false" ht="13.8" hidden="false" customHeight="false" outlineLevel="0" collapsed="false">
      <c r="A277" s="52"/>
      <c r="B277" s="32"/>
      <c r="C277" s="33"/>
      <c r="D277" s="40"/>
      <c r="E277" s="41"/>
      <c r="F277" s="42"/>
      <c r="G277" s="42"/>
      <c r="H277" s="42"/>
      <c r="I277" s="42"/>
      <c r="J277" s="42"/>
      <c r="K277" s="47"/>
      <c r="L277" s="75"/>
      <c r="M277" s="18"/>
    </row>
    <row r="278" customFormat="false" ht="13.8" hidden="false" customHeight="false" outlineLevel="0" collapsed="false">
      <c r="A278" s="52"/>
      <c r="B278" s="32"/>
      <c r="C278" s="33"/>
      <c r="D278" s="40"/>
      <c r="E278" s="41"/>
      <c r="F278" s="47"/>
      <c r="G278" s="47"/>
      <c r="H278" s="47"/>
      <c r="I278" s="47"/>
      <c r="J278" s="47"/>
      <c r="K278" s="47"/>
      <c r="L278" s="47"/>
      <c r="M278" s="18"/>
    </row>
    <row r="279" customFormat="false" ht="15" hidden="false" customHeight="false" outlineLevel="0" collapsed="false">
      <c r="A279" s="20"/>
      <c r="B279" s="21"/>
      <c r="C279" s="22"/>
      <c r="D279" s="23" t="s">
        <v>36</v>
      </c>
      <c r="E279" s="24"/>
      <c r="F279" s="25" t="n">
        <f aca="false">SUM(F272:F278)</f>
        <v>0</v>
      </c>
      <c r="G279" s="25" t="n">
        <f aca="false">SUM(G272:G278)</f>
        <v>0</v>
      </c>
      <c r="H279" s="25" t="n">
        <f aca="false">SUM(H272:H278)</f>
        <v>0</v>
      </c>
      <c r="I279" s="25" t="n">
        <f aca="false">SUM(I272:I278)</f>
        <v>0</v>
      </c>
      <c r="J279" s="25" t="n">
        <f aca="false">SUM(J272:J278)</f>
        <v>0</v>
      </c>
      <c r="K279" s="25"/>
      <c r="L279" s="25"/>
      <c r="M279" s="18"/>
    </row>
    <row r="280" customFormat="false" ht="15.75" hidden="false" customHeight="true" outlineLevel="0" collapsed="false">
      <c r="A280" s="26" t="n">
        <f aca="false">A267</f>
        <v>4</v>
      </c>
      <c r="B280" s="27" t="n">
        <f aca="false">B267</f>
        <v>3</v>
      </c>
      <c r="C280" s="28" t="s">
        <v>37</v>
      </c>
      <c r="D280" s="28"/>
      <c r="E280" s="29"/>
      <c r="F280" s="30" t="n">
        <f aca="false">F271+F279</f>
        <v>537</v>
      </c>
      <c r="G280" s="30" t="n">
        <f aca="false">G271+G279</f>
        <v>26.12</v>
      </c>
      <c r="H280" s="30" t="n">
        <f aca="false">H271+H279</f>
        <v>18.6</v>
      </c>
      <c r="I280" s="30" t="n">
        <f aca="false">I271+I279</f>
        <v>64.54</v>
      </c>
      <c r="J280" s="30" t="n">
        <f aca="false">J271+J279</f>
        <v>534.38</v>
      </c>
      <c r="K280" s="30"/>
      <c r="L280" s="30" t="n">
        <f aca="false">L271+L279</f>
        <v>0</v>
      </c>
      <c r="M280" s="18"/>
    </row>
    <row r="281" customFormat="false" ht="13.8" hidden="false" customHeight="false" outlineLevel="0" collapsed="false">
      <c r="A281" s="17"/>
      <c r="B281" s="17"/>
      <c r="C281" s="17"/>
      <c r="D281" s="17" t="s">
        <v>38</v>
      </c>
      <c r="E281" s="17" t="s">
        <v>53</v>
      </c>
      <c r="F281" s="17" t="n">
        <v>150</v>
      </c>
      <c r="G281" s="17" t="n">
        <v>0.6</v>
      </c>
      <c r="H281" s="17" t="n">
        <v>0.6</v>
      </c>
      <c r="I281" s="17" t="n">
        <v>14.7</v>
      </c>
      <c r="J281" s="17" t="n">
        <v>70.5</v>
      </c>
      <c r="K281" s="17" t="n">
        <v>24</v>
      </c>
      <c r="L281" s="17"/>
      <c r="M281" s="18"/>
    </row>
    <row r="282" customFormat="false" ht="13.8" hidden="false" customHeight="false" outlineLevel="0" collapsed="false">
      <c r="A282" s="17" t="n">
        <v>4</v>
      </c>
      <c r="B282" s="17" t="n">
        <v>4</v>
      </c>
      <c r="C282" s="17" t="s">
        <v>26</v>
      </c>
      <c r="D282" s="17" t="s">
        <v>27</v>
      </c>
      <c r="E282" s="17" t="s">
        <v>103</v>
      </c>
      <c r="F282" s="17" t="n">
        <v>90</v>
      </c>
      <c r="G282" s="17" t="n">
        <v>18.5</v>
      </c>
      <c r="H282" s="17" t="n">
        <v>3.73</v>
      </c>
      <c r="I282" s="17" t="n">
        <v>2.51</v>
      </c>
      <c r="J282" s="17" t="n">
        <v>116.1</v>
      </c>
      <c r="K282" s="17" t="n">
        <v>146</v>
      </c>
      <c r="L282" s="17"/>
      <c r="M282" s="18"/>
    </row>
    <row r="283" customFormat="false" ht="13.8" hidden="false" customHeight="false" outlineLevel="0" collapsed="false">
      <c r="A283" s="17"/>
      <c r="B283" s="17"/>
      <c r="C283" s="17"/>
      <c r="D283" s="17" t="s">
        <v>42</v>
      </c>
      <c r="E283" s="17" t="s">
        <v>78</v>
      </c>
      <c r="F283" s="17" t="n">
        <v>150</v>
      </c>
      <c r="G283" s="17" t="n">
        <v>3.34</v>
      </c>
      <c r="H283" s="17" t="n">
        <v>4.91</v>
      </c>
      <c r="I283" s="17" t="n">
        <v>33.93</v>
      </c>
      <c r="J283" s="17" t="n">
        <v>191.49</v>
      </c>
      <c r="K283" s="17" t="n">
        <v>53</v>
      </c>
      <c r="L283" s="17"/>
      <c r="M283" s="18"/>
    </row>
    <row r="284" customFormat="false" ht="13.8" hidden="false" customHeight="false" outlineLevel="0" collapsed="false">
      <c r="A284" s="17"/>
      <c r="B284" s="17"/>
      <c r="C284" s="17"/>
      <c r="D284" s="17" t="s">
        <v>79</v>
      </c>
      <c r="E284" s="17" t="s">
        <v>72</v>
      </c>
      <c r="F284" s="17" t="n">
        <v>200</v>
      </c>
      <c r="G284" s="17" t="n">
        <v>0.83</v>
      </c>
      <c r="H284" s="17" t="n">
        <v>0.04</v>
      </c>
      <c r="I284" s="17" t="n">
        <v>15.16</v>
      </c>
      <c r="J284" s="17" t="n">
        <v>64.22</v>
      </c>
      <c r="K284" s="17" t="n">
        <v>102</v>
      </c>
      <c r="L284" s="17"/>
      <c r="M284" s="18"/>
    </row>
    <row r="285" customFormat="false" ht="13.8" hidden="false" customHeight="false" outlineLevel="0" collapsed="false">
      <c r="A285" s="17"/>
      <c r="B285" s="17"/>
      <c r="C285" s="17"/>
      <c r="D285" s="17" t="s">
        <v>45</v>
      </c>
      <c r="E285" s="17" t="s">
        <v>46</v>
      </c>
      <c r="F285" s="17" t="n">
        <v>20</v>
      </c>
      <c r="G285" s="17" t="n">
        <v>1.52</v>
      </c>
      <c r="H285" s="17" t="n">
        <v>0.16</v>
      </c>
      <c r="I285" s="17" t="n">
        <v>9.84</v>
      </c>
      <c r="J285" s="17" t="n">
        <v>47</v>
      </c>
      <c r="K285" s="17" t="n">
        <v>119</v>
      </c>
      <c r="L285" s="17"/>
      <c r="M285" s="18"/>
    </row>
    <row r="286" customFormat="false" ht="13.8" hidden="false" customHeight="false" outlineLevel="0" collapsed="false">
      <c r="A286" s="17"/>
      <c r="B286" s="17"/>
      <c r="C286" s="17"/>
      <c r="D286" s="17" t="s">
        <v>47</v>
      </c>
      <c r="E286" s="17" t="s">
        <v>48</v>
      </c>
      <c r="F286" s="17" t="n">
        <v>20</v>
      </c>
      <c r="G286" s="17" t="n">
        <v>1.32</v>
      </c>
      <c r="H286" s="17" t="n">
        <v>0.24</v>
      </c>
      <c r="I286" s="17" t="n">
        <v>8.04</v>
      </c>
      <c r="J286" s="17" t="n">
        <v>39.6</v>
      </c>
      <c r="K286" s="17" t="n">
        <v>120</v>
      </c>
      <c r="L286" s="17"/>
      <c r="M286" s="18"/>
    </row>
    <row r="287" customFormat="false" ht="13.8" hidden="false" customHeight="false" outlineLevel="0" collapsed="false">
      <c r="A287" s="17"/>
      <c r="B287" s="17"/>
      <c r="C287" s="17"/>
      <c r="D287" s="17" t="s">
        <v>36</v>
      </c>
      <c r="E287" s="17"/>
      <c r="F287" s="17" t="n">
        <f aca="false">SUM(F281:F286)</f>
        <v>630</v>
      </c>
      <c r="G287" s="17" t="n">
        <f aca="false">SUM(G281:G286)</f>
        <v>26.11</v>
      </c>
      <c r="H287" s="17" t="n">
        <f aca="false">SUM(H281:H286)</f>
        <v>9.68</v>
      </c>
      <c r="I287" s="17" t="n">
        <f aca="false">SUM(I281:I286)</f>
        <v>84.18</v>
      </c>
      <c r="J287" s="17" t="n">
        <f aca="false">SUM(J281:J286)</f>
        <v>528.91</v>
      </c>
      <c r="K287" s="17"/>
      <c r="L287" s="17"/>
      <c r="M287" s="18"/>
    </row>
    <row r="288" customFormat="false" ht="13.8" hidden="false" customHeight="false" outlineLevel="0" collapsed="false">
      <c r="A288" s="52"/>
      <c r="B288" s="32"/>
      <c r="C288" s="33"/>
      <c r="D288" s="88"/>
      <c r="E288" s="35"/>
      <c r="F288" s="36"/>
      <c r="G288" s="36"/>
      <c r="H288" s="36"/>
      <c r="I288" s="36"/>
      <c r="J288" s="36"/>
      <c r="K288" s="36"/>
      <c r="L288" s="36"/>
      <c r="M288" s="18"/>
    </row>
    <row r="289" customFormat="false" ht="13.8" hidden="false" customHeight="false" outlineLevel="0" collapsed="false">
      <c r="A289" s="52"/>
      <c r="B289" s="31"/>
      <c r="C289" s="33"/>
      <c r="D289" s="40"/>
      <c r="E289" s="41"/>
      <c r="F289" s="42"/>
      <c r="G289" s="42"/>
      <c r="H289" s="42"/>
      <c r="I289" s="42"/>
      <c r="J289" s="42"/>
      <c r="K289" s="47"/>
      <c r="L289" s="47"/>
      <c r="M289" s="18"/>
    </row>
    <row r="290" customFormat="false" ht="13.8" hidden="false" customHeight="false" outlineLevel="0" collapsed="false">
      <c r="A290" s="52"/>
      <c r="B290" s="32"/>
      <c r="C290" s="33"/>
      <c r="D290" s="40"/>
      <c r="E290" s="41"/>
      <c r="F290" s="42"/>
      <c r="G290" s="42"/>
      <c r="H290" s="42"/>
      <c r="I290" s="42"/>
      <c r="J290" s="42"/>
      <c r="K290" s="47"/>
      <c r="L290" s="75"/>
      <c r="M290" s="18"/>
    </row>
    <row r="291" customFormat="false" ht="13.8" hidden="false" customHeight="false" outlineLevel="0" collapsed="false">
      <c r="A291" s="52"/>
      <c r="B291" s="32"/>
      <c r="C291" s="33"/>
      <c r="D291" s="74"/>
      <c r="E291" s="41"/>
      <c r="F291" s="42"/>
      <c r="G291" s="42"/>
      <c r="H291" s="42"/>
      <c r="I291" s="42"/>
      <c r="J291" s="42"/>
      <c r="K291" s="47"/>
      <c r="L291" s="75"/>
      <c r="M291" s="18"/>
    </row>
    <row r="292" customFormat="false" ht="13.8" hidden="false" customHeight="false" outlineLevel="0" collapsed="false">
      <c r="A292" s="52"/>
      <c r="B292" s="32"/>
      <c r="C292" s="33"/>
      <c r="D292" s="40"/>
      <c r="E292" s="41"/>
      <c r="F292" s="42"/>
      <c r="G292" s="42"/>
      <c r="H292" s="42"/>
      <c r="I292" s="42"/>
      <c r="J292" s="42"/>
      <c r="K292" s="47"/>
      <c r="L292" s="75"/>
      <c r="M292" s="18"/>
    </row>
    <row r="293" customFormat="false" ht="13.8" hidden="false" customHeight="false" outlineLevel="0" collapsed="false">
      <c r="A293" s="52"/>
      <c r="B293" s="32"/>
      <c r="C293" s="33"/>
      <c r="D293" s="40"/>
      <c r="E293" s="41"/>
      <c r="F293" s="42"/>
      <c r="G293" s="42"/>
      <c r="H293" s="42"/>
      <c r="I293" s="42"/>
      <c r="J293" s="42"/>
      <c r="K293" s="47"/>
      <c r="L293" s="75"/>
      <c r="M293" s="18"/>
    </row>
    <row r="294" customFormat="false" ht="13.8" hidden="false" customHeight="false" outlineLevel="0" collapsed="false">
      <c r="A294" s="52"/>
      <c r="B294" s="32"/>
      <c r="C294" s="33"/>
      <c r="D294" s="40"/>
      <c r="E294" s="41"/>
      <c r="F294" s="47"/>
      <c r="G294" s="47"/>
      <c r="H294" s="47"/>
      <c r="I294" s="47"/>
      <c r="J294" s="47"/>
      <c r="K294" s="47"/>
      <c r="L294" s="47"/>
      <c r="M294" s="18"/>
    </row>
    <row r="295" customFormat="false" ht="15" hidden="false" customHeight="false" outlineLevel="0" collapsed="false">
      <c r="A295" s="20"/>
      <c r="B295" s="21"/>
      <c r="C295" s="22"/>
      <c r="D295" s="23" t="s">
        <v>36</v>
      </c>
      <c r="E295" s="24"/>
      <c r="F295" s="25" t="n">
        <f aca="false">SUM(F288:F294)</f>
        <v>0</v>
      </c>
      <c r="G295" s="25" t="n">
        <f aca="false">SUM(G288:G294)</f>
        <v>0</v>
      </c>
      <c r="H295" s="25" t="n">
        <f aca="false">SUM(H288:H294)</f>
        <v>0</v>
      </c>
      <c r="I295" s="25" t="n">
        <f aca="false">SUM(I288:I294)</f>
        <v>0</v>
      </c>
      <c r="J295" s="25" t="n">
        <f aca="false">SUM(J288:J294)</f>
        <v>0</v>
      </c>
      <c r="K295" s="25"/>
      <c r="L295" s="25"/>
      <c r="M295" s="18"/>
    </row>
    <row r="296" customFormat="false" ht="15.75" hidden="false" customHeight="true" outlineLevel="0" collapsed="false">
      <c r="A296" s="26" t="n">
        <f aca="false">A282</f>
        <v>4</v>
      </c>
      <c r="B296" s="27" t="n">
        <f aca="false">B282</f>
        <v>4</v>
      </c>
      <c r="C296" s="28" t="s">
        <v>37</v>
      </c>
      <c r="D296" s="28"/>
      <c r="E296" s="29"/>
      <c r="F296" s="30" t="n">
        <f aca="false">F287+F295</f>
        <v>630</v>
      </c>
      <c r="G296" s="30" t="n">
        <f aca="false">G287+G295</f>
        <v>26.11</v>
      </c>
      <c r="H296" s="30" t="n">
        <f aca="false">H287+H295</f>
        <v>9.68</v>
      </c>
      <c r="I296" s="30" t="n">
        <f aca="false">I287+I295</f>
        <v>84.18</v>
      </c>
      <c r="J296" s="30" t="n">
        <f aca="false">J287+J295</f>
        <v>528.91</v>
      </c>
      <c r="K296" s="30"/>
      <c r="L296" s="30" t="n">
        <f aca="false">L287+L295</f>
        <v>0</v>
      </c>
      <c r="M296" s="18"/>
    </row>
    <row r="297" customFormat="false" ht="13.8" hidden="false" customHeight="false" outlineLevel="0" collapsed="false">
      <c r="A297" s="17"/>
      <c r="B297" s="17"/>
      <c r="C297" s="17"/>
      <c r="D297" s="17" t="s">
        <v>38</v>
      </c>
      <c r="E297" s="17" t="s">
        <v>49</v>
      </c>
      <c r="F297" s="17" t="n">
        <v>60</v>
      </c>
      <c r="G297" s="17" t="n">
        <v>0.48</v>
      </c>
      <c r="H297" s="17" t="n">
        <v>0.6</v>
      </c>
      <c r="I297" s="17" t="n">
        <v>1.56</v>
      </c>
      <c r="J297" s="17" t="n">
        <v>8.4</v>
      </c>
      <c r="K297" s="17" t="n">
        <v>28</v>
      </c>
      <c r="L297" s="17"/>
      <c r="M297" s="18"/>
    </row>
    <row r="298" customFormat="false" ht="13.8" hidden="false" customHeight="false" outlineLevel="0" collapsed="false">
      <c r="A298" s="17" t="n">
        <v>4</v>
      </c>
      <c r="B298" s="17" t="n">
        <v>5</v>
      </c>
      <c r="C298" s="17" t="s">
        <v>26</v>
      </c>
      <c r="D298" s="17" t="s">
        <v>27</v>
      </c>
      <c r="E298" s="17" t="s">
        <v>85</v>
      </c>
      <c r="F298" s="17" t="n">
        <v>90</v>
      </c>
      <c r="G298" s="17" t="n">
        <v>18.13</v>
      </c>
      <c r="H298" s="17" t="n">
        <v>17.05</v>
      </c>
      <c r="I298" s="17" t="n">
        <v>3.69</v>
      </c>
      <c r="J298" s="17" t="n">
        <v>240.96</v>
      </c>
      <c r="K298" s="17" t="n">
        <v>89</v>
      </c>
      <c r="L298" s="17"/>
      <c r="M298" s="18"/>
    </row>
    <row r="299" customFormat="false" ht="13.8" hidden="false" customHeight="false" outlineLevel="0" collapsed="false">
      <c r="A299" s="17"/>
      <c r="B299" s="17"/>
      <c r="C299" s="17"/>
      <c r="D299" s="17" t="s">
        <v>42</v>
      </c>
      <c r="E299" s="17" t="s">
        <v>59</v>
      </c>
      <c r="F299" s="17" t="n">
        <v>150</v>
      </c>
      <c r="G299" s="17" t="n">
        <v>6.76</v>
      </c>
      <c r="H299" s="17" t="n">
        <v>3.93</v>
      </c>
      <c r="I299" s="17" t="n">
        <v>41.29</v>
      </c>
      <c r="J299" s="17" t="n">
        <v>227.48</v>
      </c>
      <c r="K299" s="17" t="n">
        <v>65</v>
      </c>
      <c r="L299" s="17"/>
      <c r="M299" s="18"/>
    </row>
    <row r="300" customFormat="false" ht="13.8" hidden="false" customHeight="false" outlineLevel="0" collapsed="false">
      <c r="A300" s="17"/>
      <c r="B300" s="17"/>
      <c r="C300" s="17"/>
      <c r="D300" s="17" t="s">
        <v>79</v>
      </c>
      <c r="E300" s="17" t="s">
        <v>80</v>
      </c>
      <c r="F300" s="17" t="n">
        <v>200</v>
      </c>
      <c r="G300" s="17" t="n">
        <v>1</v>
      </c>
      <c r="H300" s="17" t="n">
        <v>0.2</v>
      </c>
      <c r="I300" s="17" t="n">
        <v>20.2</v>
      </c>
      <c r="J300" s="17" t="n">
        <v>92</v>
      </c>
      <c r="K300" s="17" t="n">
        <v>107</v>
      </c>
      <c r="L300" s="17"/>
      <c r="M300" s="18"/>
    </row>
    <row r="301" customFormat="false" ht="13.8" hidden="false" customHeight="false" outlineLevel="0" collapsed="false">
      <c r="A301" s="17"/>
      <c r="B301" s="17"/>
      <c r="C301" s="17"/>
      <c r="D301" s="17" t="s">
        <v>45</v>
      </c>
      <c r="E301" s="17" t="s">
        <v>46</v>
      </c>
      <c r="F301" s="17" t="n">
        <v>20</v>
      </c>
      <c r="G301" s="17" t="n">
        <v>1.52</v>
      </c>
      <c r="H301" s="17" t="n">
        <v>0.16</v>
      </c>
      <c r="I301" s="17" t="n">
        <v>9.84</v>
      </c>
      <c r="J301" s="17" t="n">
        <v>47</v>
      </c>
      <c r="K301" s="17" t="n">
        <v>119</v>
      </c>
      <c r="L301" s="17"/>
      <c r="M301" s="18"/>
    </row>
    <row r="302" customFormat="false" ht="13.8" hidden="false" customHeight="false" outlineLevel="0" collapsed="false">
      <c r="A302" s="17"/>
      <c r="B302" s="17"/>
      <c r="C302" s="17"/>
      <c r="D302" s="17" t="s">
        <v>47</v>
      </c>
      <c r="E302" s="17" t="s">
        <v>48</v>
      </c>
      <c r="F302" s="17" t="n">
        <v>20</v>
      </c>
      <c r="G302" s="17" t="n">
        <v>1.32</v>
      </c>
      <c r="H302" s="17" t="n">
        <v>0.24</v>
      </c>
      <c r="I302" s="17" t="n">
        <v>8.04</v>
      </c>
      <c r="J302" s="17" t="n">
        <v>39.6</v>
      </c>
      <c r="K302" s="17" t="n">
        <v>120</v>
      </c>
      <c r="L302" s="17"/>
      <c r="M302" s="18"/>
    </row>
    <row r="303" customFormat="false" ht="13.8" hidden="false" customHeight="false" outlineLevel="0" collapsed="false">
      <c r="A303" s="17"/>
      <c r="B303" s="17"/>
      <c r="C303" s="17"/>
      <c r="D303" s="17" t="s">
        <v>36</v>
      </c>
      <c r="E303" s="17"/>
      <c r="F303" s="17" t="n">
        <f aca="false">SUM(F297:F302)</f>
        <v>540</v>
      </c>
      <c r="G303" s="17" t="n">
        <f aca="false">SUM(G297:G302)</f>
        <v>29.21</v>
      </c>
      <c r="H303" s="17" t="n">
        <f aca="false">SUM(H297:H302)</f>
        <v>22.18</v>
      </c>
      <c r="I303" s="17" t="n">
        <f aca="false">SUM(I297:I302)</f>
        <v>84.62</v>
      </c>
      <c r="J303" s="17" t="n">
        <f aca="false">SUM(J297:J302)</f>
        <v>655.44</v>
      </c>
      <c r="K303" s="17"/>
      <c r="L303" s="17" t="n">
        <f aca="false">SUM(L298:L302)</f>
        <v>0</v>
      </c>
      <c r="M303" s="18"/>
    </row>
    <row r="304" customFormat="false" ht="13.8" hidden="false" customHeight="false" outlineLevel="0" collapsed="false">
      <c r="A304" s="52"/>
      <c r="B304" s="32"/>
      <c r="C304" s="33"/>
      <c r="D304" s="88"/>
      <c r="E304" s="35"/>
      <c r="F304" s="36"/>
      <c r="G304" s="36"/>
      <c r="H304" s="36"/>
      <c r="I304" s="36"/>
      <c r="J304" s="36"/>
      <c r="K304" s="36"/>
      <c r="L304" s="25"/>
      <c r="M304" s="18"/>
    </row>
    <row r="305" customFormat="false" ht="13.8" hidden="false" customHeight="false" outlineLevel="0" collapsed="false">
      <c r="A305" s="52"/>
      <c r="B305" s="31"/>
      <c r="C305" s="33"/>
      <c r="D305" s="40"/>
      <c r="E305" s="41"/>
      <c r="F305" s="42"/>
      <c r="G305" s="42"/>
      <c r="H305" s="42"/>
      <c r="I305" s="42"/>
      <c r="J305" s="42"/>
      <c r="K305" s="47"/>
      <c r="L305" s="47"/>
      <c r="M305" s="18"/>
    </row>
    <row r="306" customFormat="false" ht="13.8" hidden="false" customHeight="false" outlineLevel="0" collapsed="false">
      <c r="A306" s="52"/>
      <c r="B306" s="32"/>
      <c r="C306" s="33"/>
      <c r="D306" s="40"/>
      <c r="E306" s="41"/>
      <c r="F306" s="42"/>
      <c r="G306" s="42"/>
      <c r="H306" s="42"/>
      <c r="I306" s="42"/>
      <c r="J306" s="42"/>
      <c r="K306" s="47"/>
      <c r="L306" s="75"/>
      <c r="M306" s="18"/>
    </row>
    <row r="307" customFormat="false" ht="13.8" hidden="false" customHeight="false" outlineLevel="0" collapsed="false">
      <c r="A307" s="52"/>
      <c r="B307" s="32"/>
      <c r="C307" s="33"/>
      <c r="D307" s="74"/>
      <c r="E307" s="41"/>
      <c r="F307" s="42"/>
      <c r="G307" s="42"/>
      <c r="H307" s="42"/>
      <c r="I307" s="42"/>
      <c r="J307" s="42"/>
      <c r="K307" s="47"/>
      <c r="L307" s="75"/>
      <c r="M307" s="18"/>
    </row>
    <row r="308" customFormat="false" ht="13.8" hidden="false" customHeight="false" outlineLevel="0" collapsed="false">
      <c r="A308" s="52"/>
      <c r="B308" s="32"/>
      <c r="C308" s="33"/>
      <c r="D308" s="40"/>
      <c r="E308" s="41"/>
      <c r="F308" s="42"/>
      <c r="G308" s="42"/>
      <c r="H308" s="42"/>
      <c r="I308" s="42"/>
      <c r="J308" s="42"/>
      <c r="K308" s="47"/>
      <c r="L308" s="75"/>
      <c r="M308" s="18"/>
    </row>
    <row r="309" customFormat="false" ht="13.8" hidden="false" customHeight="false" outlineLevel="0" collapsed="false">
      <c r="A309" s="52"/>
      <c r="B309" s="32"/>
      <c r="C309" s="33"/>
      <c r="D309" s="40"/>
      <c r="E309" s="41"/>
      <c r="F309" s="42"/>
      <c r="G309" s="42"/>
      <c r="H309" s="42"/>
      <c r="I309" s="42"/>
      <c r="J309" s="42"/>
      <c r="K309" s="47"/>
      <c r="L309" s="75"/>
      <c r="M309" s="18"/>
    </row>
    <row r="310" customFormat="false" ht="13.8" hidden="false" customHeight="false" outlineLevel="0" collapsed="false">
      <c r="A310" s="52"/>
      <c r="B310" s="32"/>
      <c r="C310" s="33"/>
      <c r="D310" s="40"/>
      <c r="E310" s="41"/>
      <c r="F310" s="47"/>
      <c r="G310" s="47"/>
      <c r="H310" s="47"/>
      <c r="I310" s="47"/>
      <c r="J310" s="47"/>
      <c r="K310" s="47"/>
      <c r="L310" s="47"/>
      <c r="M310" s="18"/>
    </row>
    <row r="311" customFormat="false" ht="15" hidden="false" customHeight="false" outlineLevel="0" collapsed="false">
      <c r="A311" s="20"/>
      <c r="B311" s="21"/>
      <c r="C311" s="22"/>
      <c r="D311" s="23" t="s">
        <v>36</v>
      </c>
      <c r="E311" s="24"/>
      <c r="F311" s="25" t="n">
        <f aca="false">SUM(F304:F310)</f>
        <v>0</v>
      </c>
      <c r="G311" s="25" t="n">
        <f aca="false">SUM(G304:G310)</f>
        <v>0</v>
      </c>
      <c r="H311" s="25" t="n">
        <f aca="false">SUM(H304:H310)</f>
        <v>0</v>
      </c>
      <c r="I311" s="25" t="n">
        <f aca="false">SUM(I304:I310)</f>
        <v>0</v>
      </c>
      <c r="J311" s="25" t="n">
        <f aca="false">SUM(J304:J310)</f>
        <v>0</v>
      </c>
      <c r="K311" s="25"/>
      <c r="L311" s="25"/>
      <c r="M311" s="18"/>
    </row>
    <row r="312" customFormat="false" ht="15.75" hidden="false" customHeight="true" outlineLevel="0" collapsed="false">
      <c r="A312" s="26" t="n">
        <f aca="false">A298</f>
        <v>4</v>
      </c>
      <c r="B312" s="27" t="n">
        <f aca="false">B298</f>
        <v>5</v>
      </c>
      <c r="C312" s="28" t="s">
        <v>37</v>
      </c>
      <c r="D312" s="28"/>
      <c r="E312" s="29"/>
      <c r="F312" s="30" t="n">
        <f aca="false">F303+F311</f>
        <v>540</v>
      </c>
      <c r="G312" s="30" t="n">
        <f aca="false">G303+G311</f>
        <v>29.21</v>
      </c>
      <c r="H312" s="30" t="n">
        <f aca="false">H303+H311</f>
        <v>22.18</v>
      </c>
      <c r="I312" s="30" t="n">
        <f aca="false">I303+I311</f>
        <v>84.62</v>
      </c>
      <c r="J312" s="30" t="n">
        <f aca="false">J303+J311</f>
        <v>655.44</v>
      </c>
      <c r="K312" s="30"/>
      <c r="L312" s="30" t="n">
        <f aca="false">L303+L311</f>
        <v>0</v>
      </c>
      <c r="M312" s="18"/>
    </row>
    <row r="313" customFormat="false" ht="13.5" hidden="false" customHeight="true" outlineLevel="0" collapsed="false">
      <c r="A313" s="91"/>
      <c r="B313" s="92"/>
      <c r="C313" s="93" t="s">
        <v>104</v>
      </c>
      <c r="D313" s="93"/>
      <c r="E313" s="93"/>
      <c r="F313" s="94" t="n">
        <f aca="false">(F13+F29+F45+F59+F75+F92+F108+F124+F140+F156)/(IF(F13=0,0,1)+IF(F29=0,0,1)+IF(F45=0,0,1)+IF(F59=0,0,1)+IF(F75=0,0,1)+IF(F92=0,0,1)+IF(F108=0,0,1)+IF(F124=0,0,1)+IF(F140=0,0,1)+IF(F156=0,0,1))</f>
        <v>562</v>
      </c>
      <c r="G313" s="94" t="n">
        <f aca="false">(G13+G29+G45+G59+G75+G92+G108+G124+G140+G156)/(IF(G13=0,0,1)+IF(G29=0,0,1)+IF(G45=0,0,1)+IF(G59=0,0,1)+IF(G75=0,0,1)+IF(G92=0,0,1)+IF(G108=0,0,1)+IF(G124=0,0,1)+IF(G140=0,0,1)+IF(G156=0,0,1))</f>
        <v>33.785</v>
      </c>
      <c r="H313" s="94" t="n">
        <f aca="false">(H13+H29+H45+H59+H75+H92+H108+H124+H140+H156)/(IF(H13=0,0,1)+IF(H29=0,0,1)+IF(H45=0,0,1)+IF(H59=0,0,1)+IF(H75=0,0,1)+IF(H92=0,0,1)+IF(H108=0,0,1)+IF(H124=0,0,1)+IF(H140=0,0,1)+IF(H156=0,0,1))</f>
        <v>22.507</v>
      </c>
      <c r="I313" s="94" t="n">
        <f aca="false">(I13+I29+I45+I59+I75+I92+I108+I124+I140+I156)/(IF(I13=0,0,1)+IF(I29=0,0,1)+IF(I45=0,0,1)+IF(I59=0,0,1)+IF(I75=0,0,1)+IF(I92=0,0,1)+IF(I108=0,0,1)+IF(I124=0,0,1)+IF(I140=0,0,1)+IF(I156=0,0,1))</f>
        <v>71.115</v>
      </c>
      <c r="J313" s="94" t="n">
        <f aca="false">(J13+J29+J45+J59+J75+J92+J108+J124+J140+J156)/(IF(J13=0,0,1)+IF(J29=0,0,1)+IF(J45=0,0,1)+IF(J59=0,0,1)+IF(J75=0,0,1)+IF(J92=0,0,1)+IF(J108=0,0,1)+IF(J124=0,0,1)+IF(J140=0,0,1)+IF(J156=0,0,1))</f>
        <v>581.953</v>
      </c>
      <c r="K313" s="94"/>
      <c r="L313" s="94" t="e">
        <f aca="false">(L13+L29+L45+L59+L75+L92+L108+L124+L140+L156)/(IF(L13=0,0,1)+IF(L29=0,0,1)+IF(L45=0,0,1)+IF(L59=0,0,1)+IF(L75=0,0,1)+IF(L92=0,0,1)+IF(L108=0,0,1)+IF(L124=0,0,1)+IF(L140=0,0,1)+IF(L156=0,0,1))</f>
        <v>#DIV/0!</v>
      </c>
      <c r="M313" s="18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C1:E1"/>
    <mergeCell ref="H1:K1"/>
    <mergeCell ref="H2:K2"/>
    <mergeCell ref="C13:D13"/>
    <mergeCell ref="C29:D29"/>
    <mergeCell ref="C45:D45"/>
    <mergeCell ref="C59:D59"/>
    <mergeCell ref="C75:D75"/>
    <mergeCell ref="C92:D92"/>
    <mergeCell ref="C108:D108"/>
    <mergeCell ref="C124:D124"/>
    <mergeCell ref="C140:D140"/>
    <mergeCell ref="C156:D156"/>
    <mergeCell ref="C172:D172"/>
    <mergeCell ref="C188:D188"/>
    <mergeCell ref="C203:D203"/>
    <mergeCell ref="C219:D219"/>
    <mergeCell ref="C234:D234"/>
    <mergeCell ref="C249:D249"/>
    <mergeCell ref="C264:D264"/>
    <mergeCell ref="C280:D280"/>
    <mergeCell ref="C296:D296"/>
    <mergeCell ref="C312:D312"/>
    <mergeCell ref="C313:E3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2024-03-18T10:44:45Z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