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<sst xmlns="http://schemas.openxmlformats.org/spreadsheetml/2006/main" count="614" uniqueCount="145">
  <si>
    <t xml:space="preserve">Школа</t>
  </si>
  <si>
    <t xml:space="preserve">МБОУ Тамбарская ООШ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</si>
  <si>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</si>
  <si>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</si>
  <si>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</si>
  <si>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</si>
  <si>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</si>
  <si>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Тарабанова Е.В.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</si>
  <si>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</si>
  <si>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</si>
  <si>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</si>
  <si>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</si>
  <si>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</si>
  <si>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</si>
  <si>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</si>
  <si>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</si>
  <si>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</si>
  <si>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</si>
  <si>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</si>
  <si>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</si>
  <si>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</si>
  <si>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</si>
  <si>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</si>
  <si>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</si>
  <si>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</si>
  <si>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</si>
  <si>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</si>
  <si>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</si>
  <si>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молочная с маслом</t>
  </si>
  <si>
    <t xml:space="preserve">200/5</t>
  </si>
  <si>
    <t xml:space="preserve"> </t>
  </si>
  <si>
    <t xml:space="preserve">Блинчики с карамельным соусом</t>
  </si>
  <si>
    <t xml:space="preserve">53/15</t>
  </si>
  <si>
    <t xml:space="preserve">гор.напиток</t>
  </si>
  <si>
    <t xml:space="preserve">Чай с сахаром</t>
  </si>
  <si>
    <t xml:space="preserve">хлеб</t>
  </si>
  <si>
    <t xml:space="preserve">Батон пшеничный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</si>
  <si>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</si>
  <si>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</si>
  <si>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</si>
  <si>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</si>
  <si>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</si>
  <si>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</si>
  <si>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</si>
  <si>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</si>
  <si>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</si>
  <si>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</si>
  <si>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</si>
  <si>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Курица запеченая</t>
  </si>
  <si>
    <t xml:space="preserve">Каша гречневая вязкая с маслом</t>
  </si>
  <si>
    <t xml:space="preserve">Хлеб пшеничный/ржаной</t>
  </si>
  <si>
    <t xml:space="preserve">30/25</t>
  </si>
  <si>
    <t xml:space="preserve">2,28/1,65</t>
  </si>
  <si>
    <t xml:space="preserve">0,24/0,3</t>
  </si>
  <si>
    <t xml:space="preserve">14,76/10,05</t>
  </si>
  <si>
    <t xml:space="preserve">70,5/49,5</t>
  </si>
  <si>
    <t xml:space="preserve">119/120</t>
  </si>
  <si>
    <t xml:space="preserve">Сыр сливочный в индивидуальной упаковке</t>
  </si>
  <si>
    <t xml:space="preserve">этик</t>
  </si>
  <si>
    <t xml:space="preserve">Напиток плодово-ягодный витаминизированный</t>
  </si>
  <si>
    <t xml:space="preserve">Котлета мясная</t>
  </si>
  <si>
    <t xml:space="preserve">Картофельное пюре с маслом</t>
  </si>
  <si>
    <t xml:space="preserve">30/20</t>
  </si>
  <si>
    <t xml:space="preserve">2,28/1,32</t>
  </si>
  <si>
    <t xml:space="preserve">0,24/0,24</t>
  </si>
  <si>
    <t xml:space="preserve">14,76/8,04</t>
  </si>
  <si>
    <t xml:space="preserve">70,5/39,6</t>
  </si>
  <si>
    <t xml:space="preserve">Компот из сухофруктов</t>
  </si>
  <si>
    <t xml:space="preserve">Икра овощная</t>
  </si>
  <si>
    <t xml:space="preserve">Пудинг из творога с яблоками со сгущенным молоком</t>
  </si>
  <si>
    <t xml:space="preserve">Чай с сахаром и лимоном</t>
  </si>
  <si>
    <t xml:space="preserve">Фрукты в ассортименте Яблоко</t>
  </si>
  <si>
    <t xml:space="preserve">овощи</t>
  </si>
  <si>
    <t xml:space="preserve">Филе птицы тушеное в томатном соусе</t>
  </si>
  <si>
    <t xml:space="preserve">Спагетти отварные с маслом</t>
  </si>
  <si>
    <t xml:space="preserve">Чай с шиповником</t>
  </si>
  <si>
    <t xml:space="preserve">20/20</t>
  </si>
  <si>
    <t xml:space="preserve">1,4/1,14</t>
  </si>
  <si>
    <t xml:space="preserve">0,14/0,22</t>
  </si>
  <si>
    <t xml:space="preserve">8,8/7,44</t>
  </si>
  <si>
    <t xml:space="preserve">48/36,26</t>
  </si>
  <si>
    <t xml:space="preserve">Мандарин</t>
  </si>
  <si>
    <t xml:space="preserve">Каша кукурузная молочная с маслом</t>
  </si>
  <si>
    <t xml:space="preserve">Сыр порциями</t>
  </si>
  <si>
    <t xml:space="preserve">Фруктовый десерт</t>
  </si>
  <si>
    <t xml:space="preserve">этик.</t>
  </si>
  <si>
    <t xml:space="preserve">Курица запеченая с соусом и зеленью</t>
  </si>
  <si>
    <t xml:space="preserve">Кисель витаминизированный плодово-ягодный</t>
  </si>
  <si>
    <t xml:space="preserve">Рыба тушеная с овощами</t>
  </si>
  <si>
    <t xml:space="preserve">Картофель запеченый с зеленью</t>
  </si>
  <si>
    <t xml:space="preserve">35/20</t>
  </si>
  <si>
    <t xml:space="preserve">2,66/1,32</t>
  </si>
  <si>
    <t xml:space="preserve">0,28/0,24</t>
  </si>
  <si>
    <t xml:space="preserve">17,22/8,04</t>
  </si>
  <si>
    <t xml:space="preserve">82,25/39,6</t>
  </si>
  <si>
    <t xml:space="preserve">Омлет натуральный</t>
  </si>
  <si>
    <t xml:space="preserve">Какао с молоком</t>
  </si>
  <si>
    <t xml:space="preserve">Фрукты в ассортименте Мандарин</t>
  </si>
  <si>
    <t xml:space="preserve">Масло сливочное порциями</t>
  </si>
  <si>
    <t xml:space="preserve">Биточек мясной</t>
  </si>
  <si>
    <t xml:space="preserve">Рис отварной с маслом</t>
  </si>
  <si>
    <t xml:space="preserve">25/20</t>
  </si>
  <si>
    <t xml:space="preserve">1,78/1,14</t>
  </si>
  <si>
    <t xml:space="preserve">0,18/0,22</t>
  </si>
  <si>
    <t xml:space="preserve">11,05/7,44</t>
  </si>
  <si>
    <t xml:space="preserve">60/36,26</t>
  </si>
  <si>
    <t xml:space="preserve">Маринад из моркови</t>
  </si>
  <si>
    <t xml:space="preserve">Сок фруктовый</t>
  </si>
  <si>
    <t xml:space="preserve">Среднее значение за период:</t>
  </si>
  <si>
    <t xml:space="preserve">Каша манная молочная с ягодным соусом и маслом</t>
  </si>
  <si>
    <t xml:space="preserve">200/20/5</t>
  </si>
  <si>
    <t xml:space="preserve">Яблоко</t>
  </si>
  <si>
    <t xml:space="preserve">Биточек мясной под сырной шапкой</t>
  </si>
  <si>
    <t xml:space="preserve">Картофель запеченный </t>
  </si>
  <si>
    <t xml:space="preserve">2,13/1,14</t>
  </si>
  <si>
    <t xml:space="preserve">0,21/0,22</t>
  </si>
  <si>
    <t xml:space="preserve">13/7,44</t>
  </si>
  <si>
    <t xml:space="preserve">26,72/36,26</t>
  </si>
  <si>
    <t xml:space="preserve">Икра овощная (свекольная)</t>
  </si>
  <si>
    <t xml:space="preserve">Запеканка творожная зебра со сгущенным молоком</t>
  </si>
  <si>
    <t xml:space="preserve">Горячий шоколад</t>
  </si>
  <si>
    <t xml:space="preserve">Филе птицы в кисло-сладком соусе</t>
  </si>
  <si>
    <t xml:space="preserve">Макароны отварные с маслом</t>
  </si>
  <si>
    <t xml:space="preserve">1,52/1,32</t>
  </si>
  <si>
    <t xml:space="preserve">0,16/0,24</t>
  </si>
  <si>
    <t xml:space="preserve">9,84/8,04</t>
  </si>
  <si>
    <t xml:space="preserve">47/39,6</t>
  </si>
  <si>
    <t xml:space="preserve">Омлет с сыром</t>
  </si>
  <si>
    <t xml:space="preserve">Чай с облепихой</t>
  </si>
  <si>
    <t xml:space="preserve">Груша</t>
  </si>
  <si>
    <t xml:space="preserve">Горячий бутерброд на батоне (помидор, сыр)</t>
  </si>
  <si>
    <t xml:space="preserve">Каша овсяная молочная с маслом</t>
  </si>
  <si>
    <t xml:space="preserve">Оладьи с джемом</t>
  </si>
  <si>
    <t xml:space="preserve">50/10</t>
  </si>
  <si>
    <t xml:space="preserve">Молочный десерт</t>
  </si>
  <si>
    <t xml:space="preserve">Котлета мясная (свинина, говядина, курица)</t>
  </si>
  <si>
    <t xml:space="preserve">Запеканка из творога с ягодным соусом</t>
  </si>
  <si>
    <t xml:space="preserve">Рыба запеченная с сыром</t>
  </si>
  <si>
    <t xml:space="preserve">Картофель запеченный</t>
  </si>
  <si>
    <t xml:space="preserve">35/30</t>
  </si>
  <si>
    <t xml:space="preserve">2,66/1,98</t>
  </si>
  <si>
    <t xml:space="preserve">0,28/0,36</t>
  </si>
  <si>
    <t xml:space="preserve">17,22/12,06</t>
  </si>
  <si>
    <t xml:space="preserve">82,25/59,40</t>
  </si>
  <si>
    <t xml:space="preserve">Компот из кураги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</si>
</sst>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4" activePane="bottomRight" state="frozen"/>
      <selection pane="topLeft" activeCell="A1" activeCellId="0" sqref="A1"/>
      <selection pane="topRight" activeCell="E1" activeCellId="0" sqref="E1"/>
      <selection pane="bottomLeft" activeCell="A174" activeCellId="0" sqref="A174"/>
      <selection pane="bottomRight" activeCell="L184" activeCellId="0" sqref="L184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26.68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12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3" t="n">
        <v>6.31</v>
      </c>
      <c r="H6" s="23" t="n">
        <v>7.15</v>
      </c>
      <c r="I6" s="23" t="n">
        <v>31.59</v>
      </c>
      <c r="J6" s="23" t="n">
        <v>215.25</v>
      </c>
      <c r="K6" s="24" t="n">
        <v>56</v>
      </c>
      <c r="L6" s="23" t="s">
        <v>30</v>
      </c>
    </row>
    <row r="7" customFormat="false" ht="13.8" hidden="false" customHeight="false" outlineLevel="0" collapsed="false">
      <c r="A7" s="25"/>
      <c r="B7" s="26"/>
      <c r="C7" s="27"/>
      <c r="D7" s="21" t="s">
        <v>27</v>
      </c>
      <c r="E7" s="28" t="s">
        <v>31</v>
      </c>
      <c r="F7" s="29" t="s">
        <v>32</v>
      </c>
      <c r="G7" s="29" t="n">
        <v>5.48</v>
      </c>
      <c r="H7" s="29" t="n">
        <v>12.56</v>
      </c>
      <c r="I7" s="29" t="n">
        <v>43.61</v>
      </c>
      <c r="J7" s="29" t="n">
        <v>318.9</v>
      </c>
      <c r="K7" s="30" t="n">
        <v>348</v>
      </c>
      <c r="L7" s="29" t="s">
        <v>30</v>
      </c>
    </row>
    <row r="8" customFormat="false" ht="13.8" hidden="false" customHeight="false" outlineLevel="0" collapsed="false">
      <c r="A8" s="25"/>
      <c r="B8" s="26"/>
      <c r="C8" s="27"/>
      <c r="D8" s="31" t="s">
        <v>33</v>
      </c>
      <c r="E8" s="28" t="s">
        <v>34</v>
      </c>
      <c r="F8" s="29" t="n">
        <v>200</v>
      </c>
      <c r="G8" s="29" t="n">
        <v>0.2</v>
      </c>
      <c r="H8" s="29" t="n">
        <v>0</v>
      </c>
      <c r="I8" s="29" t="n">
        <v>11</v>
      </c>
      <c r="J8" s="29" t="n">
        <v>44.8</v>
      </c>
      <c r="K8" s="30" t="n">
        <v>114</v>
      </c>
      <c r="L8" s="29" t="s">
        <v>30</v>
      </c>
    </row>
    <row r="9" customFormat="false" ht="13.8" hidden="false" customHeight="false" outlineLevel="0" collapsed="false">
      <c r="A9" s="25"/>
      <c r="B9" s="26"/>
      <c r="C9" s="27"/>
      <c r="D9" s="31" t="s">
        <v>35</v>
      </c>
      <c r="E9" s="28" t="s">
        <v>36</v>
      </c>
      <c r="F9" s="29" t="n">
        <v>30</v>
      </c>
      <c r="G9" s="29" t="n">
        <v>2.25</v>
      </c>
      <c r="H9" s="29" t="n">
        <v>0.87</v>
      </c>
      <c r="I9" s="29" t="n">
        <v>14.95</v>
      </c>
      <c r="J9" s="29" t="n">
        <v>78.6</v>
      </c>
      <c r="K9" s="30" t="n">
        <v>121</v>
      </c>
      <c r="L9" s="29" t="s">
        <v>30</v>
      </c>
    </row>
    <row r="10" customFormat="false" ht="15" hidden="false" customHeight="false" outlineLevel="0" collapsed="false">
      <c r="A10" s="25"/>
      <c r="B10" s="26"/>
      <c r="C10" s="27"/>
      <c r="D10" s="31" t="s">
        <v>37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5"/>
      <c r="B11" s="26"/>
      <c r="C11" s="27"/>
      <c r="D11" s="32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5"/>
      <c r="B12" s="26"/>
      <c r="C12" s="27"/>
      <c r="D12" s="32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230</v>
      </c>
      <c r="G13" s="38" t="n">
        <f aca="false">SUM(G6:G12)</f>
        <v>14.24</v>
      </c>
      <c r="H13" s="38" t="n">
        <f aca="false">SUM(H6:H12)</f>
        <v>20.58</v>
      </c>
      <c r="I13" s="38" t="n">
        <f aca="false">SUM(I6:I12)</f>
        <v>101.15</v>
      </c>
      <c r="J13" s="38" t="n">
        <f aca="false">SUM(J6:J12)</f>
        <v>657.55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39</v>
      </c>
      <c r="D14" s="31" t="s">
        <v>40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5"/>
      <c r="B15" s="26"/>
      <c r="C15" s="27"/>
      <c r="D15" s="31" t="s">
        <v>41</v>
      </c>
      <c r="E15" s="28"/>
      <c r="F15" s="29"/>
      <c r="G15" s="29"/>
      <c r="H15" s="29"/>
      <c r="I15" s="29"/>
      <c r="J15" s="29"/>
      <c r="K15" s="30"/>
      <c r="L15" s="29"/>
    </row>
    <row r="16" customFormat="false" ht="15" hidden="false" customHeight="false" outlineLevel="0" collapsed="false">
      <c r="A16" s="25"/>
      <c r="B16" s="26"/>
      <c r="C16" s="27"/>
      <c r="D16" s="31" t="s">
        <v>42</v>
      </c>
      <c r="E16" s="28"/>
      <c r="F16" s="29"/>
      <c r="G16" s="29"/>
      <c r="H16" s="29"/>
      <c r="I16" s="29"/>
      <c r="J16" s="29"/>
      <c r="K16" s="30"/>
      <c r="L16" s="29"/>
    </row>
    <row r="17" customFormat="false" ht="15" hidden="false" customHeight="false" outlineLevel="0" collapsed="false">
      <c r="A17" s="25"/>
      <c r="B17" s="26"/>
      <c r="C17" s="27"/>
      <c r="D17" s="31" t="s">
        <v>43</v>
      </c>
      <c r="E17" s="28"/>
      <c r="F17" s="29"/>
      <c r="G17" s="29"/>
      <c r="H17" s="29"/>
      <c r="I17" s="29"/>
      <c r="J17" s="29"/>
      <c r="K17" s="30"/>
      <c r="L17" s="29"/>
    </row>
    <row r="18" customFormat="false" ht="15" hidden="false" customHeight="false" outlineLevel="0" collapsed="false">
      <c r="A18" s="25"/>
      <c r="B18" s="26"/>
      <c r="C18" s="27"/>
      <c r="D18" s="31" t="s">
        <v>44</v>
      </c>
      <c r="E18" s="28"/>
      <c r="F18" s="29"/>
      <c r="G18" s="29"/>
      <c r="H18" s="29"/>
      <c r="I18" s="29"/>
      <c r="J18" s="29"/>
      <c r="K18" s="30"/>
      <c r="L18" s="29"/>
    </row>
    <row r="19" customFormat="false" ht="15" hidden="false" customHeight="false" outlineLevel="0" collapsed="false">
      <c r="A19" s="25"/>
      <c r="B19" s="26"/>
      <c r="C19" s="27"/>
      <c r="D19" s="31" t="s">
        <v>45</v>
      </c>
      <c r="E19" s="28"/>
      <c r="F19" s="29"/>
      <c r="G19" s="29"/>
      <c r="H19" s="29"/>
      <c r="I19" s="29"/>
      <c r="J19" s="29"/>
      <c r="K19" s="30"/>
      <c r="L19" s="29"/>
    </row>
    <row r="20" customFormat="false" ht="15" hidden="false" customHeight="false" outlineLevel="0" collapsed="false">
      <c r="A20" s="25"/>
      <c r="B20" s="26"/>
      <c r="C20" s="27"/>
      <c r="D20" s="31" t="s">
        <v>46</v>
      </c>
      <c r="E20" s="28"/>
      <c r="F20" s="29"/>
      <c r="G20" s="29"/>
      <c r="H20" s="29"/>
      <c r="I20" s="29"/>
      <c r="J20" s="29"/>
      <c r="K20" s="30"/>
      <c r="L20" s="29"/>
    </row>
    <row r="21" customFormat="false" ht="15" hidden="false" customHeight="false" outlineLevel="0" collapsed="false">
      <c r="A21" s="25"/>
      <c r="B21" s="26"/>
      <c r="C21" s="27"/>
      <c r="D21" s="32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5"/>
      <c r="B22" s="26"/>
      <c r="C22" s="27"/>
      <c r="D22" s="32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3"/>
      <c r="B23" s="34"/>
      <c r="C23" s="35"/>
      <c r="D23" s="36" t="s">
        <v>38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230</v>
      </c>
      <c r="G24" s="47" t="n">
        <f aca="false">G13+G23</f>
        <v>14.24</v>
      </c>
      <c r="H24" s="47" t="n">
        <f aca="false">H13+H23</f>
        <v>20.58</v>
      </c>
      <c r="I24" s="47" t="n">
        <f aca="false">I13+I23</f>
        <v>101.15</v>
      </c>
      <c r="J24" s="47" t="n">
        <f aca="false">J13+J23</f>
        <v>657.55</v>
      </c>
      <c r="K24" s="47"/>
      <c r="L24" s="47" t="n">
        <f aca="false">L13+L23</f>
        <v>0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48</v>
      </c>
      <c r="F25" s="23" t="n">
        <v>90</v>
      </c>
      <c r="G25" s="23" t="n">
        <v>22.41</v>
      </c>
      <c r="H25" s="23" t="n">
        <v>15.3</v>
      </c>
      <c r="I25" s="23" t="n">
        <v>0.54</v>
      </c>
      <c r="J25" s="23" t="n">
        <v>229.77</v>
      </c>
      <c r="K25" s="24" t="n">
        <v>81</v>
      </c>
      <c r="L25" s="23" t="s">
        <v>30</v>
      </c>
    </row>
    <row r="26" customFormat="false" ht="13.8" hidden="false" customHeight="false" outlineLevel="0" collapsed="false">
      <c r="A26" s="48"/>
      <c r="B26" s="26"/>
      <c r="C26" s="27"/>
      <c r="D26" s="21" t="s">
        <v>27</v>
      </c>
      <c r="E26" s="28" t="s">
        <v>49</v>
      </c>
      <c r="F26" s="29" t="n">
        <v>150</v>
      </c>
      <c r="G26" s="29" t="n">
        <v>4.35</v>
      </c>
      <c r="H26" s="29" t="n">
        <v>3.9</v>
      </c>
      <c r="I26" s="29" t="n">
        <v>20.4</v>
      </c>
      <c r="J26" s="29" t="n">
        <v>134.25</v>
      </c>
      <c r="K26" s="30" t="n">
        <v>227</v>
      </c>
      <c r="L26" s="29" t="s">
        <v>30</v>
      </c>
    </row>
    <row r="27" customFormat="false" ht="13.8" hidden="false" customHeight="false" outlineLevel="0" collapsed="false">
      <c r="A27" s="48"/>
      <c r="B27" s="26"/>
      <c r="C27" s="27"/>
      <c r="D27" s="31" t="s">
        <v>33</v>
      </c>
      <c r="E27" s="28"/>
      <c r="F27" s="29"/>
      <c r="G27" s="29"/>
      <c r="H27" s="29"/>
      <c r="I27" s="29"/>
      <c r="J27" s="29"/>
      <c r="K27" s="30"/>
      <c r="L27" s="29" t="s">
        <v>30</v>
      </c>
    </row>
    <row r="28" customFormat="false" ht="23.85" hidden="false" customHeight="false" outlineLevel="0" collapsed="false">
      <c r="A28" s="48"/>
      <c r="B28" s="26"/>
      <c r="C28" s="27"/>
      <c r="D28" s="31" t="s">
        <v>35</v>
      </c>
      <c r="E28" s="28" t="s">
        <v>50</v>
      </c>
      <c r="F28" s="29" t="s">
        <v>51</v>
      </c>
      <c r="G28" s="29" t="s">
        <v>52</v>
      </c>
      <c r="H28" s="29" t="s">
        <v>53</v>
      </c>
      <c r="I28" s="29" t="s">
        <v>54</v>
      </c>
      <c r="J28" s="29" t="s">
        <v>55</v>
      </c>
      <c r="K28" s="30" t="s">
        <v>56</v>
      </c>
      <c r="L28" s="29" t="s">
        <v>30</v>
      </c>
    </row>
    <row r="29" customFormat="false" ht="13.8" hidden="false" customHeight="false" outlineLevel="0" collapsed="false">
      <c r="A29" s="48"/>
      <c r="B29" s="26"/>
      <c r="C29" s="27"/>
      <c r="D29" s="31" t="s">
        <v>37</v>
      </c>
      <c r="E29" s="28"/>
      <c r="F29" s="29"/>
      <c r="G29" s="29"/>
      <c r="H29" s="29"/>
      <c r="I29" s="29"/>
      <c r="J29" s="29"/>
      <c r="K29" s="30"/>
      <c r="L29" s="29" t="s">
        <v>30</v>
      </c>
    </row>
    <row r="30" customFormat="false" ht="23.85" hidden="false" customHeight="false" outlineLevel="0" collapsed="false">
      <c r="A30" s="48"/>
      <c r="B30" s="26"/>
      <c r="C30" s="27"/>
      <c r="D30" s="32" t="s">
        <v>40</v>
      </c>
      <c r="E30" s="28" t="s">
        <v>57</v>
      </c>
      <c r="F30" s="29" t="n">
        <v>17</v>
      </c>
      <c r="G30" s="29" t="n">
        <v>1.7</v>
      </c>
      <c r="H30" s="29" t="n">
        <v>4.42</v>
      </c>
      <c r="I30" s="29" t="n">
        <v>0.85</v>
      </c>
      <c r="J30" s="29" t="n">
        <v>49.98</v>
      </c>
      <c r="K30" s="30" t="s">
        <v>58</v>
      </c>
      <c r="L30" s="29" t="s">
        <v>30</v>
      </c>
    </row>
    <row r="31" customFormat="false" ht="23.85" hidden="false" customHeight="false" outlineLevel="0" collapsed="false">
      <c r="A31" s="48"/>
      <c r="B31" s="26"/>
      <c r="C31" s="27"/>
      <c r="D31" s="32" t="s">
        <v>44</v>
      </c>
      <c r="E31" s="28" t="s">
        <v>59</v>
      </c>
      <c r="F31" s="29" t="n">
        <v>200</v>
      </c>
      <c r="G31" s="29" t="n">
        <v>0</v>
      </c>
      <c r="H31" s="29" t="n">
        <v>0</v>
      </c>
      <c r="I31" s="29" t="n">
        <v>19.2</v>
      </c>
      <c r="J31" s="29" t="n">
        <v>76.8</v>
      </c>
      <c r="K31" s="30" t="n">
        <v>104</v>
      </c>
      <c r="L31" s="29" t="s">
        <v>30</v>
      </c>
    </row>
    <row r="32" customFormat="false" ht="15" hidden="false" customHeight="false" outlineLevel="0" collapsed="false">
      <c r="A32" s="49"/>
      <c r="B32" s="34"/>
      <c r="C32" s="35"/>
      <c r="D32" s="36" t="s">
        <v>38</v>
      </c>
      <c r="E32" s="37"/>
      <c r="F32" s="38" t="n">
        <f aca="false">SUM(F25:F31)</f>
        <v>457</v>
      </c>
      <c r="G32" s="38" t="n">
        <f aca="false">SUM(G25:G31)</f>
        <v>28.46</v>
      </c>
      <c r="H32" s="38" t="n">
        <f aca="false">SUM(H25:H31)</f>
        <v>23.62</v>
      </c>
      <c r="I32" s="38" t="n">
        <f aca="false">SUM(I25:I31)</f>
        <v>40.99</v>
      </c>
      <c r="J32" s="38" t="n">
        <f aca="false">SUM(J25:J31)</f>
        <v>490.8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39</v>
      </c>
      <c r="D33" s="31" t="s">
        <v>40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8"/>
      <c r="B34" s="26"/>
      <c r="C34" s="27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6"/>
      <c r="C35" s="27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6"/>
      <c r="C36" s="27"/>
      <c r="D36" s="31" t="s">
        <v>43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6"/>
      <c r="C37" s="27"/>
      <c r="D37" s="31" t="s">
        <v>44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6"/>
      <c r="C38" s="27"/>
      <c r="D38" s="31" t="s">
        <v>45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6"/>
      <c r="C39" s="27"/>
      <c r="D39" s="31" t="s">
        <v>46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6"/>
      <c r="C40" s="27"/>
      <c r="D40" s="32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6"/>
      <c r="C41" s="27"/>
      <c r="D41" s="32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4"/>
      <c r="C42" s="35"/>
      <c r="D42" s="36" t="s">
        <v>38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47</v>
      </c>
      <c r="D43" s="45"/>
      <c r="E43" s="46"/>
      <c r="F43" s="47" t="n">
        <f aca="false">F32+F42</f>
        <v>457</v>
      </c>
      <c r="G43" s="47" t="n">
        <f aca="false">G32+G42</f>
        <v>28.46</v>
      </c>
      <c r="H43" s="47" t="n">
        <f aca="false">H32+H42</f>
        <v>23.62</v>
      </c>
      <c r="I43" s="47" t="n">
        <f aca="false">I32+I42</f>
        <v>40.99</v>
      </c>
      <c r="J43" s="47" t="n">
        <f aca="false">J32+J42</f>
        <v>490.8</v>
      </c>
      <c r="K43" s="47"/>
      <c r="L43" s="47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60</v>
      </c>
      <c r="F44" s="23" t="n">
        <v>90</v>
      </c>
      <c r="G44" s="23" t="n">
        <v>15.2</v>
      </c>
      <c r="H44" s="23" t="n">
        <v>14.04</v>
      </c>
      <c r="I44" s="23" t="n">
        <v>8.9</v>
      </c>
      <c r="J44" s="23" t="n">
        <v>222.75</v>
      </c>
      <c r="K44" s="24" t="n">
        <v>90</v>
      </c>
      <c r="L44" s="23" t="s">
        <v>30</v>
      </c>
    </row>
    <row r="45" customFormat="false" ht="13.8" hidden="false" customHeight="false" outlineLevel="0" collapsed="false">
      <c r="A45" s="25"/>
      <c r="B45" s="26"/>
      <c r="C45" s="27"/>
      <c r="D45" s="21" t="s">
        <v>27</v>
      </c>
      <c r="E45" s="28" t="s">
        <v>61</v>
      </c>
      <c r="F45" s="29" t="n">
        <v>150</v>
      </c>
      <c r="G45" s="29" t="n">
        <v>3.3</v>
      </c>
      <c r="H45" s="29" t="n">
        <v>7.8</v>
      </c>
      <c r="I45" s="29" t="n">
        <v>22.35</v>
      </c>
      <c r="J45" s="29" t="n">
        <v>175.1</v>
      </c>
      <c r="K45" s="30" t="n">
        <v>50</v>
      </c>
      <c r="L45" s="29" t="s">
        <v>30</v>
      </c>
    </row>
    <row r="46" customFormat="false" ht="13.8" hidden="false" customHeight="false" outlineLevel="0" collapsed="false">
      <c r="A46" s="25"/>
      <c r="B46" s="26"/>
      <c r="C46" s="27"/>
      <c r="D46" s="31" t="s">
        <v>33</v>
      </c>
      <c r="E46" s="28"/>
      <c r="F46" s="29"/>
      <c r="G46" s="29"/>
      <c r="H46" s="29"/>
      <c r="I46" s="29"/>
      <c r="J46" s="29"/>
      <c r="K46" s="30"/>
      <c r="L46" s="29" t="s">
        <v>30</v>
      </c>
    </row>
    <row r="47" customFormat="false" ht="23.85" hidden="false" customHeight="false" outlineLevel="0" collapsed="false">
      <c r="A47" s="25"/>
      <c r="B47" s="26"/>
      <c r="C47" s="27"/>
      <c r="D47" s="31" t="s">
        <v>35</v>
      </c>
      <c r="E47" s="28" t="s">
        <v>50</v>
      </c>
      <c r="F47" s="29" t="s">
        <v>62</v>
      </c>
      <c r="G47" s="29" t="s">
        <v>63</v>
      </c>
      <c r="H47" s="29" t="s">
        <v>64</v>
      </c>
      <c r="I47" s="29" t="s">
        <v>65</v>
      </c>
      <c r="J47" s="29" t="s">
        <v>66</v>
      </c>
      <c r="K47" s="30" t="s">
        <v>56</v>
      </c>
      <c r="L47" s="29" t="s">
        <v>30</v>
      </c>
    </row>
    <row r="48" customFormat="false" ht="13.8" hidden="false" customHeight="false" outlineLevel="0" collapsed="false">
      <c r="A48" s="25"/>
      <c r="B48" s="26"/>
      <c r="C48" s="27"/>
      <c r="D48" s="31" t="s">
        <v>37</v>
      </c>
      <c r="E48" s="28"/>
      <c r="F48" s="29"/>
      <c r="G48" s="29"/>
      <c r="H48" s="29"/>
      <c r="I48" s="29"/>
      <c r="J48" s="29"/>
      <c r="K48" s="30"/>
      <c r="L48" s="29" t="s">
        <v>30</v>
      </c>
    </row>
    <row r="49" customFormat="false" ht="13.8" hidden="false" customHeight="false" outlineLevel="0" collapsed="false">
      <c r="A49" s="25"/>
      <c r="B49" s="26"/>
      <c r="C49" s="27"/>
      <c r="D49" s="32" t="s">
        <v>44</v>
      </c>
      <c r="E49" s="28" t="s">
        <v>67</v>
      </c>
      <c r="F49" s="29" t="n">
        <v>200</v>
      </c>
      <c r="G49" s="29" t="n">
        <v>0.4</v>
      </c>
      <c r="H49" s="29" t="n">
        <v>0</v>
      </c>
      <c r="I49" s="29" t="n">
        <v>27</v>
      </c>
      <c r="J49" s="29" t="n">
        <v>110</v>
      </c>
      <c r="K49" s="30" t="n">
        <v>98</v>
      </c>
      <c r="L49" s="29" t="s">
        <v>30</v>
      </c>
    </row>
    <row r="50" customFormat="false" ht="13.8" hidden="false" customHeight="false" outlineLevel="0" collapsed="false">
      <c r="A50" s="25"/>
      <c r="B50" s="26"/>
      <c r="C50" s="27"/>
      <c r="D50" s="32" t="s">
        <v>40</v>
      </c>
      <c r="E50" s="28" t="s">
        <v>68</v>
      </c>
      <c r="F50" s="29" t="n">
        <v>60</v>
      </c>
      <c r="G50" s="29" t="n">
        <v>1.2</v>
      </c>
      <c r="H50" s="29" t="n">
        <v>5.4</v>
      </c>
      <c r="I50" s="29" t="n">
        <v>5.16</v>
      </c>
      <c r="J50" s="29" t="n">
        <v>73.2</v>
      </c>
      <c r="K50" s="30" t="n">
        <v>135</v>
      </c>
      <c r="L50" s="29" t="s">
        <v>30</v>
      </c>
    </row>
    <row r="51" customFormat="false" ht="15" hidden="false" customHeight="false" outlineLevel="0" collapsed="false">
      <c r="A51" s="33"/>
      <c r="B51" s="34"/>
      <c r="C51" s="35"/>
      <c r="D51" s="36" t="s">
        <v>38</v>
      </c>
      <c r="E51" s="37"/>
      <c r="F51" s="38" t="n">
        <f aca="false">SUM(F44:F50)</f>
        <v>500</v>
      </c>
      <c r="G51" s="38" t="n">
        <f aca="false">SUM(G44:G50)</f>
        <v>20.1</v>
      </c>
      <c r="H51" s="38" t="n">
        <f aca="false">SUM(H44:H50)</f>
        <v>27.24</v>
      </c>
      <c r="I51" s="38" t="n">
        <f aca="false">SUM(I44:I50)</f>
        <v>63.41</v>
      </c>
      <c r="J51" s="38" t="n">
        <f aca="false">SUM(J44:J50)</f>
        <v>581.05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39</v>
      </c>
      <c r="D52" s="31" t="s">
        <v>40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5"/>
      <c r="B53" s="26"/>
      <c r="C53" s="27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5"/>
      <c r="B54" s="26"/>
      <c r="C54" s="27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5"/>
      <c r="B55" s="26"/>
      <c r="C55" s="27"/>
      <c r="D55" s="31" t="s">
        <v>43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5"/>
      <c r="B56" s="26"/>
      <c r="C56" s="27"/>
      <c r="D56" s="31" t="s">
        <v>44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5"/>
      <c r="B57" s="26"/>
      <c r="C57" s="27"/>
      <c r="D57" s="31" t="s">
        <v>45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5"/>
      <c r="B58" s="26"/>
      <c r="C58" s="27"/>
      <c r="D58" s="31" t="s">
        <v>46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5"/>
      <c r="B59" s="26"/>
      <c r="C59" s="27"/>
      <c r="D59" s="32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5"/>
      <c r="B60" s="26"/>
      <c r="C60" s="27"/>
      <c r="D60" s="32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38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47</v>
      </c>
      <c r="D62" s="45"/>
      <c r="E62" s="46"/>
      <c r="F62" s="47" t="n">
        <f aca="false">F51+F61</f>
        <v>500</v>
      </c>
      <c r="G62" s="47" t="n">
        <f aca="false">G51+G61</f>
        <v>20.1</v>
      </c>
      <c r="H62" s="47" t="n">
        <f aca="false">H51+H61</f>
        <v>27.24</v>
      </c>
      <c r="I62" s="47" t="n">
        <f aca="false">I51+I61</f>
        <v>63.41</v>
      </c>
      <c r="J62" s="47" t="n">
        <f aca="false">J51+J61</f>
        <v>581.05</v>
      </c>
      <c r="K62" s="47"/>
      <c r="L62" s="47" t="n">
        <f aca="false">L51+L61</f>
        <v>0</v>
      </c>
    </row>
    <row r="63" customFormat="false" ht="23.8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69</v>
      </c>
      <c r="F63" s="23" t="n">
        <v>150</v>
      </c>
      <c r="G63" s="23" t="n">
        <v>23.43</v>
      </c>
      <c r="H63" s="23" t="n">
        <v>1.52</v>
      </c>
      <c r="I63" s="23" t="n">
        <v>34.29</v>
      </c>
      <c r="J63" s="23" t="n">
        <v>337.45</v>
      </c>
      <c r="K63" s="24" t="n">
        <v>150</v>
      </c>
      <c r="L63" s="23" t="s">
        <v>30</v>
      </c>
    </row>
    <row r="64" customFormat="false" ht="13.8" hidden="false" customHeight="false" outlineLevel="0" collapsed="false">
      <c r="A64" s="25"/>
      <c r="B64" s="26"/>
      <c r="C64" s="27"/>
      <c r="D64" s="32"/>
      <c r="E64" s="28"/>
      <c r="F64" s="29"/>
      <c r="G64" s="29"/>
      <c r="H64" s="29"/>
      <c r="I64" s="29"/>
      <c r="J64" s="29"/>
      <c r="K64" s="30"/>
      <c r="L64" s="29" t="s">
        <v>30</v>
      </c>
    </row>
    <row r="65" customFormat="false" ht="13.8" hidden="false" customHeight="false" outlineLevel="0" collapsed="false">
      <c r="A65" s="25"/>
      <c r="B65" s="26"/>
      <c r="C65" s="27"/>
      <c r="D65" s="31" t="s">
        <v>33</v>
      </c>
      <c r="E65" s="28" t="s">
        <v>70</v>
      </c>
      <c r="F65" s="29" t="n">
        <v>200</v>
      </c>
      <c r="G65" s="29" t="n">
        <v>0.2</v>
      </c>
      <c r="H65" s="29" t="n">
        <v>0</v>
      </c>
      <c r="I65" s="29" t="n">
        <v>11</v>
      </c>
      <c r="J65" s="29" t="n">
        <v>45.6</v>
      </c>
      <c r="K65" s="30" t="n">
        <v>113</v>
      </c>
      <c r="L65" s="29" t="s">
        <v>30</v>
      </c>
    </row>
    <row r="66" customFormat="false" ht="13.8" hidden="false" customHeight="false" outlineLevel="0" collapsed="false">
      <c r="A66" s="25"/>
      <c r="B66" s="26"/>
      <c r="C66" s="27"/>
      <c r="D66" s="31" t="s">
        <v>35</v>
      </c>
      <c r="E66" s="28" t="s">
        <v>36</v>
      </c>
      <c r="F66" s="29" t="n">
        <v>35</v>
      </c>
      <c r="G66" s="29" t="n">
        <v>2.63</v>
      </c>
      <c r="H66" s="29" t="n">
        <v>1.01</v>
      </c>
      <c r="I66" s="29" t="n">
        <v>17.43</v>
      </c>
      <c r="J66" s="29" t="n">
        <v>91.7</v>
      </c>
      <c r="K66" s="30" t="n">
        <v>121</v>
      </c>
      <c r="L66" s="29" t="s">
        <v>30</v>
      </c>
    </row>
    <row r="67" customFormat="false" ht="13.8" hidden="false" customHeight="false" outlineLevel="0" collapsed="false">
      <c r="A67" s="25"/>
      <c r="B67" s="26"/>
      <c r="C67" s="27"/>
      <c r="D67" s="31" t="s">
        <v>37</v>
      </c>
      <c r="E67" s="28" t="s">
        <v>71</v>
      </c>
      <c r="F67" s="29" t="n">
        <v>150</v>
      </c>
      <c r="G67" s="29" t="n">
        <v>0.6</v>
      </c>
      <c r="H67" s="29" t="n">
        <v>0.6</v>
      </c>
      <c r="I67" s="29" t="n">
        <v>14.7</v>
      </c>
      <c r="J67" s="29" t="n">
        <v>75</v>
      </c>
      <c r="K67" s="30" t="n">
        <v>24</v>
      </c>
      <c r="L67" s="29" t="s">
        <v>30</v>
      </c>
    </row>
    <row r="68" customFormat="false" ht="15" hidden="false" customHeight="false" outlineLevel="0" collapsed="false">
      <c r="A68" s="25"/>
      <c r="B68" s="26"/>
      <c r="C68" s="27"/>
      <c r="D68" s="32" t="s">
        <v>44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5"/>
      <c r="B69" s="26"/>
      <c r="C69" s="27"/>
      <c r="D69" s="32" t="s">
        <v>72</v>
      </c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38</v>
      </c>
      <c r="E70" s="37"/>
      <c r="F70" s="38" t="n">
        <f aca="false">SUM(F63:F69)</f>
        <v>535</v>
      </c>
      <c r="G70" s="38" t="n">
        <f aca="false">SUM(G63:G69)</f>
        <v>26.86</v>
      </c>
      <c r="H70" s="38" t="n">
        <f aca="false">SUM(H63:H69)</f>
        <v>3.13</v>
      </c>
      <c r="I70" s="38" t="n">
        <f aca="false">SUM(I63:I69)</f>
        <v>77.42</v>
      </c>
      <c r="J70" s="38" t="n">
        <f aca="false">SUM(J63:J69)</f>
        <v>549.75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39</v>
      </c>
      <c r="D71" s="31" t="s">
        <v>40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5"/>
      <c r="B72" s="26"/>
      <c r="C72" s="27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5"/>
      <c r="B73" s="26"/>
      <c r="C73" s="27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5"/>
      <c r="B74" s="26"/>
      <c r="C74" s="27"/>
      <c r="D74" s="31" t="s">
        <v>43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5"/>
      <c r="B75" s="26"/>
      <c r="C75" s="27"/>
      <c r="D75" s="31" t="s">
        <v>44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5"/>
      <c r="B76" s="26"/>
      <c r="C76" s="27"/>
      <c r="D76" s="31" t="s">
        <v>45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5"/>
      <c r="B77" s="26"/>
      <c r="C77" s="27"/>
      <c r="D77" s="31" t="s">
        <v>46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5"/>
      <c r="B78" s="26"/>
      <c r="C78" s="27"/>
      <c r="D78" s="32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5"/>
      <c r="B79" s="26"/>
      <c r="C79" s="27"/>
      <c r="D79" s="32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38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47</v>
      </c>
      <c r="D81" s="45"/>
      <c r="E81" s="46"/>
      <c r="F81" s="47" t="n">
        <f aca="false">F70+F80</f>
        <v>535</v>
      </c>
      <c r="G81" s="47" t="n">
        <f aca="false">G70+G80</f>
        <v>26.86</v>
      </c>
      <c r="H81" s="47" t="n">
        <f aca="false">H70+H80</f>
        <v>3.13</v>
      </c>
      <c r="I81" s="47" t="n">
        <f aca="false">I70+I80</f>
        <v>77.42</v>
      </c>
      <c r="J81" s="47" t="n">
        <f aca="false">J70+J80</f>
        <v>549.75</v>
      </c>
      <c r="K81" s="47"/>
      <c r="L81" s="47" t="n">
        <f aca="false">L70+L80</f>
        <v>0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73</v>
      </c>
      <c r="F82" s="23" t="n">
        <v>90</v>
      </c>
      <c r="G82" s="23" t="n">
        <v>14.85</v>
      </c>
      <c r="H82" s="23" t="n">
        <v>13.32</v>
      </c>
      <c r="I82" s="23" t="n">
        <v>5.94</v>
      </c>
      <c r="J82" s="23" t="n">
        <v>202.68</v>
      </c>
      <c r="K82" s="24" t="n">
        <v>78</v>
      </c>
      <c r="L82" s="23" t="s">
        <v>30</v>
      </c>
    </row>
    <row r="83" customFormat="false" ht="13.8" hidden="false" customHeight="false" outlineLevel="0" collapsed="false">
      <c r="A83" s="25"/>
      <c r="B83" s="26"/>
      <c r="C83" s="27"/>
      <c r="D83" s="21" t="s">
        <v>27</v>
      </c>
      <c r="E83" s="28" t="s">
        <v>74</v>
      </c>
      <c r="F83" s="29" t="n">
        <v>150</v>
      </c>
      <c r="G83" s="29" t="n">
        <v>6.45</v>
      </c>
      <c r="H83" s="29" t="n">
        <v>4.05</v>
      </c>
      <c r="I83" s="29" t="n">
        <v>40.2</v>
      </c>
      <c r="J83" s="29" t="n">
        <v>223.65</v>
      </c>
      <c r="K83" s="30" t="n">
        <v>64</v>
      </c>
      <c r="L83" s="29" t="s">
        <v>30</v>
      </c>
    </row>
    <row r="84" customFormat="false" ht="13.8" hidden="false" customHeight="false" outlineLevel="0" collapsed="false">
      <c r="A84" s="25"/>
      <c r="B84" s="26"/>
      <c r="C84" s="27"/>
      <c r="D84" s="31" t="s">
        <v>33</v>
      </c>
      <c r="E84" s="28" t="s">
        <v>75</v>
      </c>
      <c r="F84" s="29" t="n">
        <v>200</v>
      </c>
      <c r="G84" s="29" t="n">
        <v>0.4</v>
      </c>
      <c r="H84" s="29" t="n">
        <v>0.6</v>
      </c>
      <c r="I84" s="29" t="n">
        <v>17.8</v>
      </c>
      <c r="J84" s="29" t="n">
        <v>78.6</v>
      </c>
      <c r="K84" s="30" t="n">
        <v>160</v>
      </c>
      <c r="L84" s="29" t="s">
        <v>30</v>
      </c>
    </row>
    <row r="85" customFormat="false" ht="13.8" hidden="false" customHeight="false" outlineLevel="0" collapsed="false">
      <c r="A85" s="25"/>
      <c r="B85" s="26"/>
      <c r="C85" s="27"/>
      <c r="D85" s="31" t="s">
        <v>35</v>
      </c>
      <c r="E85" s="28" t="s">
        <v>50</v>
      </c>
      <c r="F85" s="29" t="s">
        <v>76</v>
      </c>
      <c r="G85" s="29" t="s">
        <v>77</v>
      </c>
      <c r="H85" s="29" t="s">
        <v>78</v>
      </c>
      <c r="I85" s="29" t="s">
        <v>79</v>
      </c>
      <c r="J85" s="29" t="s">
        <v>80</v>
      </c>
      <c r="K85" s="30" t="s">
        <v>56</v>
      </c>
      <c r="L85" s="29" t="s">
        <v>30</v>
      </c>
    </row>
    <row r="86" customFormat="false" ht="13.8" hidden="false" customHeight="false" outlineLevel="0" collapsed="false">
      <c r="A86" s="25"/>
      <c r="B86" s="26"/>
      <c r="C86" s="27"/>
      <c r="D86" s="31" t="s">
        <v>37</v>
      </c>
      <c r="E86" s="28" t="s">
        <v>81</v>
      </c>
      <c r="F86" s="29" t="n">
        <v>150</v>
      </c>
      <c r="G86" s="29" t="n">
        <v>0.6</v>
      </c>
      <c r="H86" s="29" t="n">
        <v>0.6</v>
      </c>
      <c r="I86" s="29" t="n">
        <v>15.4</v>
      </c>
      <c r="J86" s="29" t="n">
        <v>22</v>
      </c>
      <c r="K86" s="30" t="n">
        <v>26</v>
      </c>
      <c r="L86" s="29" t="s">
        <v>30</v>
      </c>
    </row>
    <row r="87" customFormat="false" ht="15" hidden="false" customHeight="false" outlineLevel="0" collapsed="false">
      <c r="A87" s="25"/>
      <c r="B87" s="26"/>
      <c r="C87" s="27"/>
      <c r="D87" s="32" t="s">
        <v>40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5"/>
      <c r="B88" s="26"/>
      <c r="C88" s="27"/>
      <c r="D88" s="32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38</v>
      </c>
      <c r="E89" s="37"/>
      <c r="F89" s="38" t="n">
        <f aca="false">SUM(F82:F88)</f>
        <v>590</v>
      </c>
      <c r="G89" s="38" t="n">
        <f aca="false">SUM(G82:G88)</f>
        <v>22.3</v>
      </c>
      <c r="H89" s="38" t="n">
        <f aca="false">SUM(H82:H88)</f>
        <v>18.57</v>
      </c>
      <c r="I89" s="38" t="n">
        <f aca="false">SUM(I82:I88)</f>
        <v>79.34</v>
      </c>
      <c r="J89" s="38" t="n">
        <f aca="false">SUM(J82:J88)</f>
        <v>526.93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39</v>
      </c>
      <c r="D90" s="31" t="s">
        <v>40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5"/>
      <c r="B91" s="26"/>
      <c r="C91" s="27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5"/>
      <c r="B92" s="26"/>
      <c r="C92" s="27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5"/>
      <c r="B93" s="26"/>
      <c r="C93" s="27"/>
      <c r="D93" s="31" t="s">
        <v>43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5"/>
      <c r="B94" s="26"/>
      <c r="C94" s="27"/>
      <c r="D94" s="31" t="s">
        <v>44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5"/>
      <c r="B95" s="26"/>
      <c r="C95" s="27"/>
      <c r="D95" s="31" t="s">
        <v>45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5"/>
      <c r="B96" s="26"/>
      <c r="C96" s="27"/>
      <c r="D96" s="31" t="s">
        <v>46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5"/>
      <c r="B97" s="26"/>
      <c r="C97" s="27"/>
      <c r="D97" s="32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5"/>
      <c r="B98" s="26"/>
      <c r="C98" s="27"/>
      <c r="D98" s="32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38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47</v>
      </c>
      <c r="D100" s="45"/>
      <c r="E100" s="46"/>
      <c r="F100" s="47" t="n">
        <f aca="false">F89+F99</f>
        <v>590</v>
      </c>
      <c r="G100" s="47" t="n">
        <f aca="false">G89+G99</f>
        <v>22.3</v>
      </c>
      <c r="H100" s="47" t="n">
        <f aca="false">H89+H99</f>
        <v>18.57</v>
      </c>
      <c r="I100" s="47" t="n">
        <f aca="false">I89+I99</f>
        <v>79.34</v>
      </c>
      <c r="J100" s="47" t="n">
        <f aca="false">J89+J99</f>
        <v>526.93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82</v>
      </c>
      <c r="F101" s="23" t="s">
        <v>29</v>
      </c>
      <c r="G101" s="23" t="n">
        <v>7.17</v>
      </c>
      <c r="H101" s="23" t="n">
        <v>7.38</v>
      </c>
      <c r="I101" s="23" t="n">
        <v>35.05</v>
      </c>
      <c r="J101" s="23" t="n">
        <v>234.72</v>
      </c>
      <c r="K101" s="24" t="n">
        <v>123</v>
      </c>
      <c r="L101" s="23" t="s">
        <v>30</v>
      </c>
    </row>
    <row r="102" customFormat="false" ht="13.8" hidden="false" customHeight="false" outlineLevel="0" collapsed="false">
      <c r="A102" s="25"/>
      <c r="B102" s="26"/>
      <c r="C102" s="27"/>
      <c r="D102" s="32" t="s">
        <v>40</v>
      </c>
      <c r="E102" s="28" t="s">
        <v>83</v>
      </c>
      <c r="F102" s="29" t="n">
        <v>15</v>
      </c>
      <c r="G102" s="29" t="n">
        <v>3.66</v>
      </c>
      <c r="H102" s="29" t="n">
        <v>3.54</v>
      </c>
      <c r="I102" s="29" t="n">
        <v>0</v>
      </c>
      <c r="J102" s="29" t="n">
        <v>46.5</v>
      </c>
      <c r="K102" s="30" t="n">
        <v>1</v>
      </c>
      <c r="L102" s="29" t="s">
        <v>30</v>
      </c>
    </row>
    <row r="103" customFormat="false" ht="13.8" hidden="false" customHeight="false" outlineLevel="0" collapsed="false">
      <c r="A103" s="25"/>
      <c r="B103" s="26"/>
      <c r="C103" s="27"/>
      <c r="D103" s="31" t="s">
        <v>33</v>
      </c>
      <c r="E103" s="28" t="s">
        <v>34</v>
      </c>
      <c r="F103" s="29" t="n">
        <v>200</v>
      </c>
      <c r="G103" s="29" t="n">
        <v>0.2</v>
      </c>
      <c r="H103" s="29" t="n">
        <v>0</v>
      </c>
      <c r="I103" s="29" t="n">
        <v>11</v>
      </c>
      <c r="J103" s="29" t="n">
        <v>44.8</v>
      </c>
      <c r="K103" s="30" t="n">
        <v>114</v>
      </c>
      <c r="L103" s="29" t="s">
        <v>30</v>
      </c>
    </row>
    <row r="104" customFormat="false" ht="13.8" hidden="false" customHeight="false" outlineLevel="0" collapsed="false">
      <c r="A104" s="25"/>
      <c r="B104" s="26"/>
      <c r="C104" s="27"/>
      <c r="D104" s="31" t="s">
        <v>35</v>
      </c>
      <c r="E104" s="28" t="s">
        <v>36</v>
      </c>
      <c r="F104" s="29" t="n">
        <v>40</v>
      </c>
      <c r="G104" s="29" t="n">
        <v>3.1</v>
      </c>
      <c r="H104" s="29" t="n">
        <v>1.16</v>
      </c>
      <c r="I104" s="29" t="n">
        <v>19.92</v>
      </c>
      <c r="J104" s="29" t="n">
        <v>104.8</v>
      </c>
      <c r="K104" s="30" t="n">
        <v>121</v>
      </c>
      <c r="L104" s="29" t="s">
        <v>30</v>
      </c>
    </row>
    <row r="105" customFormat="false" ht="13.8" hidden="false" customHeight="false" outlineLevel="0" collapsed="false">
      <c r="A105" s="25"/>
      <c r="B105" s="26"/>
      <c r="C105" s="27"/>
      <c r="D105" s="31" t="s">
        <v>37</v>
      </c>
      <c r="E105" s="28"/>
      <c r="F105" s="29"/>
      <c r="G105" s="29"/>
      <c r="H105" s="29"/>
      <c r="I105" s="29"/>
      <c r="J105" s="29"/>
      <c r="K105" s="30"/>
      <c r="L105" s="29" t="s">
        <v>30</v>
      </c>
    </row>
    <row r="106" customFormat="false" ht="13.8" hidden="false" customHeight="false" outlineLevel="0" collapsed="false">
      <c r="A106" s="25"/>
      <c r="B106" s="26"/>
      <c r="C106" s="27"/>
      <c r="D106" s="32" t="s">
        <v>40</v>
      </c>
      <c r="E106" s="28" t="s">
        <v>84</v>
      </c>
      <c r="F106" s="29" t="n">
        <v>190</v>
      </c>
      <c r="G106" s="29" t="n">
        <v>1.5</v>
      </c>
      <c r="H106" s="29" t="n">
        <v>0.31</v>
      </c>
      <c r="I106" s="29" t="n">
        <v>25</v>
      </c>
      <c r="J106" s="29" t="n">
        <v>1.34</v>
      </c>
      <c r="K106" s="30" t="s">
        <v>85</v>
      </c>
      <c r="L106" s="29" t="s">
        <v>30</v>
      </c>
    </row>
    <row r="107" customFormat="false" ht="15" hidden="false" customHeight="false" outlineLevel="0" collapsed="false">
      <c r="A107" s="25"/>
      <c r="B107" s="26"/>
      <c r="C107" s="27"/>
      <c r="D107" s="32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38</v>
      </c>
      <c r="E108" s="37"/>
      <c r="F108" s="38" t="n">
        <f aca="false">SUM(F101:F107)</f>
        <v>445</v>
      </c>
      <c r="G108" s="38" t="n">
        <f aca="false">SUM(G101:G107)</f>
        <v>15.63</v>
      </c>
      <c r="H108" s="38" t="n">
        <f aca="false">SUM(H101:H107)</f>
        <v>12.39</v>
      </c>
      <c r="I108" s="38" t="n">
        <f aca="false">SUM(I101:I107)</f>
        <v>90.97</v>
      </c>
      <c r="J108" s="38" t="n">
        <f aca="false">SUM(J101:J107)</f>
        <v>432.16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39</v>
      </c>
      <c r="D109" s="31" t="s">
        <v>40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5"/>
      <c r="B110" s="26"/>
      <c r="C110" s="27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5"/>
      <c r="B111" s="26"/>
      <c r="C111" s="27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5"/>
      <c r="B112" s="26"/>
      <c r="C112" s="27"/>
      <c r="D112" s="31" t="s">
        <v>43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5"/>
      <c r="B113" s="26"/>
      <c r="C113" s="27"/>
      <c r="D113" s="31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5"/>
      <c r="B114" s="26"/>
      <c r="C114" s="27"/>
      <c r="D114" s="31" t="s">
        <v>45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5"/>
      <c r="B115" s="26"/>
      <c r="C115" s="27"/>
      <c r="D115" s="31" t="s">
        <v>46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5"/>
      <c r="B116" s="26"/>
      <c r="C116" s="27"/>
      <c r="D116" s="32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5"/>
      <c r="B117" s="26"/>
      <c r="C117" s="27"/>
      <c r="D117" s="32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38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47</v>
      </c>
      <c r="D119" s="45"/>
      <c r="E119" s="46"/>
      <c r="F119" s="47" t="n">
        <f aca="false">F108+F118</f>
        <v>445</v>
      </c>
      <c r="G119" s="47" t="n">
        <f aca="false">G108+G118</f>
        <v>15.63</v>
      </c>
      <c r="H119" s="47" t="n">
        <f aca="false">H108+H118</f>
        <v>12.39</v>
      </c>
      <c r="I119" s="47" t="n">
        <f aca="false">I108+I118</f>
        <v>90.97</v>
      </c>
      <c r="J119" s="47" t="n">
        <f aca="false">J108+J118</f>
        <v>432.16</v>
      </c>
      <c r="K119" s="47"/>
      <c r="L119" s="47" t="n">
        <f aca="false">L108+L118</f>
        <v>0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86</v>
      </c>
      <c r="F120" s="23" t="n">
        <v>90</v>
      </c>
      <c r="G120" s="23" t="n">
        <v>24.03</v>
      </c>
      <c r="H120" s="23" t="n">
        <v>19.83</v>
      </c>
      <c r="I120" s="23" t="n">
        <v>1.61</v>
      </c>
      <c r="J120" s="23" t="n">
        <v>279.17</v>
      </c>
      <c r="K120" s="24" t="n">
        <v>270</v>
      </c>
      <c r="L120" s="23" t="s">
        <v>30</v>
      </c>
    </row>
    <row r="121" customFormat="false" ht="13.8" hidden="false" customHeight="false" outlineLevel="0" collapsed="false">
      <c r="A121" s="48"/>
      <c r="B121" s="26"/>
      <c r="C121" s="27"/>
      <c r="D121" s="21" t="s">
        <v>27</v>
      </c>
      <c r="E121" s="28" t="s">
        <v>49</v>
      </c>
      <c r="F121" s="29" t="n">
        <v>150</v>
      </c>
      <c r="G121" s="29" t="n">
        <v>4.35</v>
      </c>
      <c r="H121" s="29" t="n">
        <v>3.9</v>
      </c>
      <c r="I121" s="29" t="n">
        <v>20.4</v>
      </c>
      <c r="J121" s="29" t="n">
        <v>134.25</v>
      </c>
      <c r="K121" s="30" t="n">
        <v>227</v>
      </c>
      <c r="L121" s="29" t="s">
        <v>30</v>
      </c>
    </row>
    <row r="122" customFormat="false" ht="13.8" hidden="false" customHeight="false" outlineLevel="0" collapsed="false">
      <c r="A122" s="48"/>
      <c r="B122" s="26"/>
      <c r="C122" s="27"/>
      <c r="D122" s="31" t="s">
        <v>33</v>
      </c>
      <c r="E122" s="28"/>
      <c r="F122" s="29"/>
      <c r="G122" s="29"/>
      <c r="H122" s="29"/>
      <c r="I122" s="29"/>
      <c r="J122" s="29"/>
      <c r="K122" s="30"/>
      <c r="L122" s="29" t="s">
        <v>30</v>
      </c>
    </row>
    <row r="123" customFormat="false" ht="13.8" hidden="false" customHeight="false" outlineLevel="0" collapsed="false">
      <c r="A123" s="48"/>
      <c r="B123" s="26"/>
      <c r="C123" s="27"/>
      <c r="D123" s="31" t="s">
        <v>35</v>
      </c>
      <c r="E123" s="28" t="s">
        <v>50</v>
      </c>
      <c r="F123" s="29" t="s">
        <v>76</v>
      </c>
      <c r="G123" s="29" t="s">
        <v>77</v>
      </c>
      <c r="H123" s="29" t="s">
        <v>78</v>
      </c>
      <c r="I123" s="29" t="s">
        <v>79</v>
      </c>
      <c r="J123" s="29" t="s">
        <v>80</v>
      </c>
      <c r="K123" s="30" t="s">
        <v>56</v>
      </c>
      <c r="L123" s="29" t="s">
        <v>30</v>
      </c>
    </row>
    <row r="124" customFormat="false" ht="13.8" hidden="false" customHeight="false" outlineLevel="0" collapsed="false">
      <c r="A124" s="48"/>
      <c r="B124" s="26"/>
      <c r="C124" s="27"/>
      <c r="D124" s="31" t="s">
        <v>37</v>
      </c>
      <c r="E124" s="28" t="s">
        <v>71</v>
      </c>
      <c r="F124" s="29" t="n">
        <v>150</v>
      </c>
      <c r="G124" s="29" t="n">
        <v>0.6</v>
      </c>
      <c r="H124" s="29" t="n">
        <v>0.16</v>
      </c>
      <c r="I124" s="29" t="n">
        <v>95</v>
      </c>
      <c r="J124" s="29" t="n">
        <v>69</v>
      </c>
      <c r="K124" s="30" t="n">
        <v>24</v>
      </c>
      <c r="L124" s="29" t="s">
        <v>30</v>
      </c>
    </row>
    <row r="125" customFormat="false" ht="23.85" hidden="false" customHeight="false" outlineLevel="0" collapsed="false">
      <c r="A125" s="48"/>
      <c r="B125" s="26"/>
      <c r="C125" s="27"/>
      <c r="D125" s="32" t="s">
        <v>44</v>
      </c>
      <c r="E125" s="28" t="s">
        <v>87</v>
      </c>
      <c r="F125" s="29" t="n">
        <v>200</v>
      </c>
      <c r="G125" s="29" t="n">
        <v>0</v>
      </c>
      <c r="H125" s="29" t="n">
        <v>0.2</v>
      </c>
      <c r="I125" s="29" t="n">
        <v>0.2</v>
      </c>
      <c r="J125" s="29" t="n">
        <v>81.4</v>
      </c>
      <c r="K125" s="30" t="n">
        <v>95</v>
      </c>
      <c r="L125" s="29" t="s">
        <v>30</v>
      </c>
    </row>
    <row r="126" customFormat="false" ht="15" hidden="false" customHeight="false" outlineLevel="0" collapsed="false">
      <c r="A126" s="48"/>
      <c r="B126" s="26"/>
      <c r="C126" s="27"/>
      <c r="D126" s="32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4"/>
      <c r="C127" s="35"/>
      <c r="D127" s="36" t="s">
        <v>38</v>
      </c>
      <c r="E127" s="37"/>
      <c r="F127" s="38" t="n">
        <f aca="false">SUM(F120:F126)</f>
        <v>590</v>
      </c>
      <c r="G127" s="38" t="n">
        <f aca="false">SUM(G120:G126)</f>
        <v>28.98</v>
      </c>
      <c r="H127" s="38" t="n">
        <f aca="false">SUM(H120:H126)</f>
        <v>24.09</v>
      </c>
      <c r="I127" s="38" t="n">
        <f aca="false">SUM(I120:I126)</f>
        <v>117.21</v>
      </c>
      <c r="J127" s="38" t="n">
        <f aca="false">SUM(J120:J126)</f>
        <v>563.82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39</v>
      </c>
      <c r="D128" s="31" t="s">
        <v>40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8"/>
      <c r="B129" s="26"/>
      <c r="C129" s="27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6"/>
      <c r="C130" s="27"/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6"/>
      <c r="C131" s="27"/>
      <c r="D131" s="31" t="s">
        <v>43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6"/>
      <c r="C132" s="27"/>
      <c r="D132" s="31" t="s">
        <v>44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6"/>
      <c r="C133" s="27"/>
      <c r="D133" s="31" t="s">
        <v>45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6"/>
      <c r="C134" s="27"/>
      <c r="D134" s="31" t="s">
        <v>46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6"/>
      <c r="C135" s="27"/>
      <c r="D135" s="32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6"/>
      <c r="C136" s="27"/>
      <c r="D136" s="32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4"/>
      <c r="C137" s="35"/>
      <c r="D137" s="36" t="s">
        <v>38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47</v>
      </c>
      <c r="D138" s="45"/>
      <c r="E138" s="46"/>
      <c r="F138" s="47" t="n">
        <f aca="false">F127+F137</f>
        <v>590</v>
      </c>
      <c r="G138" s="47" t="n">
        <f aca="false">G127+G137</f>
        <v>28.98</v>
      </c>
      <c r="H138" s="47" t="n">
        <f aca="false">H127+H137</f>
        <v>24.09</v>
      </c>
      <c r="I138" s="47" t="n">
        <f aca="false">I127+I137</f>
        <v>117.21</v>
      </c>
      <c r="J138" s="47" t="n">
        <f aca="false">J127+J137</f>
        <v>563.82</v>
      </c>
      <c r="K138" s="47"/>
      <c r="L138" s="47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88</v>
      </c>
      <c r="F139" s="23" t="n">
        <v>90</v>
      </c>
      <c r="G139" s="23" t="n">
        <v>12.42</v>
      </c>
      <c r="H139" s="23" t="n">
        <v>2.88</v>
      </c>
      <c r="I139" s="23" t="n">
        <v>4.59</v>
      </c>
      <c r="J139" s="23" t="n">
        <v>93.51</v>
      </c>
      <c r="K139" s="24" t="n">
        <v>75</v>
      </c>
      <c r="L139" s="23" t="s">
        <v>30</v>
      </c>
    </row>
    <row r="140" customFormat="false" ht="13.8" hidden="false" customHeight="false" outlineLevel="0" collapsed="false">
      <c r="A140" s="25"/>
      <c r="B140" s="26"/>
      <c r="C140" s="27"/>
      <c r="D140" s="32" t="s">
        <v>43</v>
      </c>
      <c r="E140" s="28" t="s">
        <v>89</v>
      </c>
      <c r="F140" s="29" t="n">
        <v>150</v>
      </c>
      <c r="G140" s="29" t="n">
        <v>3.23</v>
      </c>
      <c r="H140" s="29" t="n">
        <v>5.11</v>
      </c>
      <c r="I140" s="29" t="n">
        <v>25.3</v>
      </c>
      <c r="J140" s="29" t="n">
        <v>159.79</v>
      </c>
      <c r="K140" s="30" t="n">
        <v>226</v>
      </c>
      <c r="L140" s="29" t="s">
        <v>30</v>
      </c>
    </row>
    <row r="141" customFormat="false" ht="13.8" hidden="false" customHeight="false" outlineLevel="0" collapsed="false">
      <c r="A141" s="25"/>
      <c r="B141" s="26"/>
      <c r="C141" s="27"/>
      <c r="D141" s="31" t="s">
        <v>33</v>
      </c>
      <c r="E141" s="28"/>
      <c r="F141" s="29"/>
      <c r="G141" s="29"/>
      <c r="H141" s="29"/>
      <c r="I141" s="29"/>
      <c r="J141" s="29"/>
      <c r="K141" s="30"/>
      <c r="L141" s="29" t="s">
        <v>30</v>
      </c>
    </row>
    <row r="142" customFormat="false" ht="15.75" hidden="false" customHeight="true" outlineLevel="0" collapsed="false">
      <c r="A142" s="25"/>
      <c r="B142" s="26"/>
      <c r="C142" s="27"/>
      <c r="D142" s="31" t="s">
        <v>35</v>
      </c>
      <c r="E142" s="28" t="s">
        <v>50</v>
      </c>
      <c r="F142" s="29" t="s">
        <v>90</v>
      </c>
      <c r="G142" s="29" t="s">
        <v>91</v>
      </c>
      <c r="H142" s="29" t="s">
        <v>92</v>
      </c>
      <c r="I142" s="29" t="s">
        <v>93</v>
      </c>
      <c r="J142" s="29" t="s">
        <v>94</v>
      </c>
      <c r="K142" s="30" t="s">
        <v>56</v>
      </c>
      <c r="L142" s="29" t="s">
        <v>30</v>
      </c>
    </row>
    <row r="143" customFormat="false" ht="13.8" hidden="false" customHeight="false" outlineLevel="0" collapsed="false">
      <c r="A143" s="25"/>
      <c r="B143" s="26"/>
      <c r="C143" s="27"/>
      <c r="D143" s="31" t="s">
        <v>37</v>
      </c>
      <c r="E143" s="28"/>
      <c r="F143" s="29"/>
      <c r="G143" s="29"/>
      <c r="H143" s="29"/>
      <c r="I143" s="29"/>
      <c r="J143" s="29"/>
      <c r="K143" s="30"/>
      <c r="L143" s="29" t="s">
        <v>30</v>
      </c>
    </row>
    <row r="144" customFormat="false" ht="13.8" hidden="false" customHeight="false" outlineLevel="0" collapsed="false">
      <c r="A144" s="25"/>
      <c r="B144" s="26"/>
      <c r="C144" s="27"/>
      <c r="D144" s="32" t="s">
        <v>44</v>
      </c>
      <c r="E144" s="28" t="s">
        <v>67</v>
      </c>
      <c r="F144" s="29" t="n">
        <v>200</v>
      </c>
      <c r="G144" s="29" t="n">
        <v>0.4</v>
      </c>
      <c r="H144" s="29" t="n">
        <v>0</v>
      </c>
      <c r="I144" s="29" t="n">
        <v>27</v>
      </c>
      <c r="J144" s="29" t="n">
        <v>110</v>
      </c>
      <c r="K144" s="30" t="n">
        <v>98</v>
      </c>
      <c r="L144" s="29" t="s">
        <v>30</v>
      </c>
    </row>
    <row r="145" customFormat="false" ht="23.85" hidden="false" customHeight="false" outlineLevel="0" collapsed="false">
      <c r="A145" s="25"/>
      <c r="B145" s="26"/>
      <c r="C145" s="27"/>
      <c r="D145" s="32" t="s">
        <v>40</v>
      </c>
      <c r="E145" s="28" t="s">
        <v>57</v>
      </c>
      <c r="F145" s="29" t="n">
        <v>17</v>
      </c>
      <c r="G145" s="29" t="n">
        <v>1.7</v>
      </c>
      <c r="H145" s="29" t="n">
        <v>4.42</v>
      </c>
      <c r="I145" s="29" t="n">
        <v>0.85</v>
      </c>
      <c r="J145" s="29" t="n">
        <v>49.98</v>
      </c>
      <c r="K145" s="30" t="s">
        <v>58</v>
      </c>
      <c r="L145" s="29" t="s">
        <v>30</v>
      </c>
    </row>
    <row r="146" customFormat="false" ht="15" hidden="false" customHeight="false" outlineLevel="0" collapsed="false">
      <c r="A146" s="33"/>
      <c r="B146" s="34"/>
      <c r="C146" s="35"/>
      <c r="D146" s="36" t="s">
        <v>38</v>
      </c>
      <c r="E146" s="37"/>
      <c r="F146" s="38" t="n">
        <f aca="false">SUM(F139:F145)</f>
        <v>457</v>
      </c>
      <c r="G146" s="38" t="n">
        <f aca="false">SUM(G139:G145)</f>
        <v>17.75</v>
      </c>
      <c r="H146" s="38" t="n">
        <f aca="false">SUM(H139:H145)</f>
        <v>12.41</v>
      </c>
      <c r="I146" s="38" t="n">
        <f aca="false">SUM(I139:I145)</f>
        <v>57.74</v>
      </c>
      <c r="J146" s="38" t="n">
        <f aca="false">SUM(J139:J145)</f>
        <v>413.28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39</v>
      </c>
      <c r="D147" s="31" t="s">
        <v>40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5"/>
      <c r="B148" s="26"/>
      <c r="C148" s="27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5"/>
      <c r="B149" s="26"/>
      <c r="C149" s="27"/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5"/>
      <c r="B150" s="26"/>
      <c r="C150" s="27"/>
      <c r="D150" s="31" t="s">
        <v>43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5"/>
      <c r="B151" s="26"/>
      <c r="C151" s="27"/>
      <c r="D151" s="31" t="s">
        <v>44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5"/>
      <c r="B152" s="26"/>
      <c r="C152" s="27"/>
      <c r="D152" s="31" t="s">
        <v>45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5"/>
      <c r="B153" s="26"/>
      <c r="C153" s="27"/>
      <c r="D153" s="31" t="s">
        <v>46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5"/>
      <c r="B154" s="26"/>
      <c r="C154" s="27"/>
      <c r="D154" s="32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5"/>
      <c r="B155" s="26"/>
      <c r="C155" s="27"/>
      <c r="D155" s="32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38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47</v>
      </c>
      <c r="D157" s="45"/>
      <c r="E157" s="46"/>
      <c r="F157" s="47" t="n">
        <f aca="false">F146+F156</f>
        <v>457</v>
      </c>
      <c r="G157" s="47" t="n">
        <f aca="false">G146+G156</f>
        <v>17.75</v>
      </c>
      <c r="H157" s="47" t="n">
        <f aca="false">H146+H156</f>
        <v>12.41</v>
      </c>
      <c r="I157" s="47" t="n">
        <f aca="false">I146+I156</f>
        <v>57.74</v>
      </c>
      <c r="J157" s="47" t="n">
        <f aca="false">J146+J156</f>
        <v>413.28</v>
      </c>
      <c r="K157" s="47"/>
      <c r="L157" s="47" t="n">
        <f aca="false">L146+L156</f>
        <v>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95</v>
      </c>
      <c r="F158" s="23" t="n">
        <v>150</v>
      </c>
      <c r="G158" s="23" t="n">
        <v>15.6</v>
      </c>
      <c r="H158" s="23" t="n">
        <v>16.35</v>
      </c>
      <c r="I158" s="23" t="n">
        <v>2.7</v>
      </c>
      <c r="J158" s="23" t="n">
        <v>220.2</v>
      </c>
      <c r="K158" s="24" t="n">
        <v>66</v>
      </c>
      <c r="L158" s="23" t="s">
        <v>30</v>
      </c>
    </row>
    <row r="159" customFormat="false" ht="13.8" hidden="false" customHeight="false" outlineLevel="0" collapsed="false">
      <c r="A159" s="25"/>
      <c r="B159" s="26"/>
      <c r="C159" s="27"/>
      <c r="D159" s="32"/>
      <c r="E159" s="28"/>
      <c r="F159" s="29"/>
      <c r="G159" s="29"/>
      <c r="H159" s="29"/>
      <c r="I159" s="29"/>
      <c r="J159" s="29"/>
      <c r="K159" s="30"/>
      <c r="L159" s="29" t="s">
        <v>30</v>
      </c>
    </row>
    <row r="160" customFormat="false" ht="13.8" hidden="false" customHeight="false" outlineLevel="0" collapsed="false">
      <c r="A160" s="25"/>
      <c r="B160" s="26"/>
      <c r="C160" s="27"/>
      <c r="D160" s="31" t="s">
        <v>33</v>
      </c>
      <c r="E160" s="28" t="s">
        <v>96</v>
      </c>
      <c r="F160" s="29" t="n">
        <v>200</v>
      </c>
      <c r="G160" s="29" t="n">
        <v>6.34</v>
      </c>
      <c r="H160" s="29" t="n">
        <v>5.14</v>
      </c>
      <c r="I160" s="29" t="n">
        <v>18.6</v>
      </c>
      <c r="J160" s="29" t="n">
        <v>118.4</v>
      </c>
      <c r="K160" s="30" t="n">
        <v>115</v>
      </c>
      <c r="L160" s="29" t="s">
        <v>30</v>
      </c>
    </row>
    <row r="161" customFormat="false" ht="13.8" hidden="false" customHeight="false" outlineLevel="0" collapsed="false">
      <c r="A161" s="25"/>
      <c r="B161" s="26"/>
      <c r="C161" s="27"/>
      <c r="D161" s="31" t="s">
        <v>35</v>
      </c>
      <c r="E161" s="28" t="s">
        <v>36</v>
      </c>
      <c r="F161" s="29" t="n">
        <v>40</v>
      </c>
      <c r="G161" s="29" t="n">
        <v>3.1</v>
      </c>
      <c r="H161" s="29" t="n">
        <v>1.16</v>
      </c>
      <c r="I161" s="29" t="n">
        <v>19.92</v>
      </c>
      <c r="J161" s="29" t="n">
        <v>104.8</v>
      </c>
      <c r="K161" s="30" t="n">
        <v>121</v>
      </c>
      <c r="L161" s="29" t="s">
        <v>30</v>
      </c>
    </row>
    <row r="162" customFormat="false" ht="13.8" hidden="false" customHeight="false" outlineLevel="0" collapsed="false">
      <c r="A162" s="25"/>
      <c r="B162" s="26"/>
      <c r="C162" s="27"/>
      <c r="D162" s="31" t="s">
        <v>37</v>
      </c>
      <c r="E162" s="28" t="s">
        <v>97</v>
      </c>
      <c r="F162" s="29" t="n">
        <v>150</v>
      </c>
      <c r="G162" s="29" t="n">
        <v>0.8</v>
      </c>
      <c r="H162" s="29" t="n">
        <v>0.2</v>
      </c>
      <c r="I162" s="29" t="n">
        <v>7.5</v>
      </c>
      <c r="J162" s="29" t="n">
        <v>38</v>
      </c>
      <c r="K162" s="30" t="n">
        <v>137</v>
      </c>
      <c r="L162" s="29" t="s">
        <v>30</v>
      </c>
    </row>
    <row r="163" customFormat="false" ht="13.8" hidden="false" customHeight="false" outlineLevel="0" collapsed="false">
      <c r="A163" s="25"/>
      <c r="B163" s="26"/>
      <c r="C163" s="27"/>
      <c r="D163" s="32" t="s">
        <v>40</v>
      </c>
      <c r="E163" s="28" t="s">
        <v>98</v>
      </c>
      <c r="F163" s="29" t="n">
        <v>15</v>
      </c>
      <c r="G163" s="29" t="n">
        <v>0.12</v>
      </c>
      <c r="H163" s="29" t="n">
        <v>10.88</v>
      </c>
      <c r="I163" s="29" t="n">
        <v>0.19</v>
      </c>
      <c r="J163" s="29" t="n">
        <v>99.15</v>
      </c>
      <c r="K163" s="30" t="n">
        <v>2</v>
      </c>
      <c r="L163" s="29" t="s">
        <v>30</v>
      </c>
    </row>
    <row r="164" customFormat="false" ht="15" hidden="false" customHeight="false" outlineLevel="0" collapsed="false">
      <c r="A164" s="25"/>
      <c r="B164" s="26"/>
      <c r="C164" s="27"/>
      <c r="D164" s="32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38</v>
      </c>
      <c r="E165" s="37"/>
      <c r="F165" s="38" t="n">
        <f aca="false">SUM(F158:F164)</f>
        <v>555</v>
      </c>
      <c r="G165" s="38" t="n">
        <f aca="false">SUM(G158:G164)</f>
        <v>25.96</v>
      </c>
      <c r="H165" s="38" t="n">
        <f aca="false">SUM(H158:H164)</f>
        <v>33.73</v>
      </c>
      <c r="I165" s="38" t="n">
        <f aca="false">SUM(I158:I164)</f>
        <v>48.91</v>
      </c>
      <c r="J165" s="38" t="n">
        <f aca="false">SUM(J158:J164)</f>
        <v>580.55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39</v>
      </c>
      <c r="D166" s="31" t="s">
        <v>40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5"/>
      <c r="B167" s="26"/>
      <c r="C167" s="27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5"/>
      <c r="B168" s="26"/>
      <c r="C168" s="27"/>
      <c r="D168" s="31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5"/>
      <c r="B169" s="26"/>
      <c r="C169" s="27"/>
      <c r="D169" s="31" t="s">
        <v>43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5"/>
      <c r="B170" s="26"/>
      <c r="C170" s="27"/>
      <c r="D170" s="31" t="s">
        <v>44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5"/>
      <c r="B171" s="26"/>
      <c r="C171" s="27"/>
      <c r="D171" s="31" t="s">
        <v>45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5"/>
      <c r="B172" s="26"/>
      <c r="C172" s="27"/>
      <c r="D172" s="31" t="s">
        <v>46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5"/>
      <c r="B173" s="26"/>
      <c r="C173" s="27"/>
      <c r="D173" s="32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5"/>
      <c r="B174" s="26"/>
      <c r="C174" s="27"/>
      <c r="D174" s="32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38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47</v>
      </c>
      <c r="D176" s="45"/>
      <c r="E176" s="46"/>
      <c r="F176" s="47" t="n">
        <f aca="false">F165+F175</f>
        <v>555</v>
      </c>
      <c r="G176" s="47" t="n">
        <f aca="false">G165+G175</f>
        <v>25.96</v>
      </c>
      <c r="H176" s="47" t="n">
        <f aca="false">H165+H175</f>
        <v>33.73</v>
      </c>
      <c r="I176" s="47" t="n">
        <f aca="false">I165+I175</f>
        <v>48.91</v>
      </c>
      <c r="J176" s="47" t="n">
        <f aca="false">J165+J175</f>
        <v>580.55</v>
      </c>
      <c r="K176" s="47"/>
      <c r="L176" s="47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99</v>
      </c>
      <c r="F177" s="23" t="n">
        <v>90</v>
      </c>
      <c r="G177" s="23" t="n">
        <v>17.25</v>
      </c>
      <c r="H177" s="23" t="n">
        <v>14.98</v>
      </c>
      <c r="I177" s="23" t="n">
        <v>7.87</v>
      </c>
      <c r="J177" s="23" t="n">
        <v>235.78</v>
      </c>
      <c r="K177" s="24" t="n">
        <v>91</v>
      </c>
      <c r="L177" s="23" t="s">
        <v>30</v>
      </c>
    </row>
    <row r="178" customFormat="false" ht="13.8" hidden="false" customHeight="false" outlineLevel="0" collapsed="false">
      <c r="A178" s="25"/>
      <c r="B178" s="26"/>
      <c r="C178" s="27"/>
      <c r="D178" s="21" t="s">
        <v>27</v>
      </c>
      <c r="E178" s="28" t="s">
        <v>100</v>
      </c>
      <c r="F178" s="29" t="n">
        <v>150</v>
      </c>
      <c r="G178" s="29" t="n">
        <v>3.3</v>
      </c>
      <c r="H178" s="29" t="n">
        <v>4.95</v>
      </c>
      <c r="I178" s="29" t="n">
        <v>32.25</v>
      </c>
      <c r="J178" s="29" t="n">
        <v>180.45</v>
      </c>
      <c r="K178" s="30" t="n">
        <v>53</v>
      </c>
      <c r="L178" s="29" t="s">
        <v>30</v>
      </c>
    </row>
    <row r="179" customFormat="false" ht="13.8" hidden="false" customHeight="false" outlineLevel="0" collapsed="false">
      <c r="A179" s="25"/>
      <c r="B179" s="26"/>
      <c r="C179" s="27"/>
      <c r="D179" s="31" t="s">
        <v>33</v>
      </c>
      <c r="E179" s="28"/>
      <c r="F179" s="29"/>
      <c r="G179" s="29"/>
      <c r="H179" s="29"/>
      <c r="I179" s="29"/>
      <c r="J179" s="29"/>
      <c r="K179" s="30"/>
      <c r="L179" s="29" t="s">
        <v>30</v>
      </c>
    </row>
    <row r="180" customFormat="false" ht="23.85" hidden="false" customHeight="false" outlineLevel="0" collapsed="false">
      <c r="A180" s="25"/>
      <c r="B180" s="26"/>
      <c r="C180" s="27"/>
      <c r="D180" s="31" t="s">
        <v>35</v>
      </c>
      <c r="E180" s="28" t="s">
        <v>50</v>
      </c>
      <c r="F180" s="29" t="s">
        <v>101</v>
      </c>
      <c r="G180" s="29" t="s">
        <v>102</v>
      </c>
      <c r="H180" s="29" t="s">
        <v>103</v>
      </c>
      <c r="I180" s="29" t="s">
        <v>104</v>
      </c>
      <c r="J180" s="29" t="s">
        <v>105</v>
      </c>
      <c r="K180" s="30" t="s">
        <v>56</v>
      </c>
      <c r="L180" s="29" t="s">
        <v>30</v>
      </c>
    </row>
    <row r="181" customFormat="false" ht="13.8" hidden="false" customHeight="false" outlineLevel="0" collapsed="false">
      <c r="A181" s="25"/>
      <c r="B181" s="26"/>
      <c r="C181" s="27"/>
      <c r="D181" s="31" t="s">
        <v>37</v>
      </c>
      <c r="E181" s="28"/>
      <c r="F181" s="29"/>
      <c r="G181" s="29"/>
      <c r="H181" s="29"/>
      <c r="I181" s="29"/>
      <c r="J181" s="29"/>
      <c r="K181" s="30"/>
      <c r="L181" s="29" t="s">
        <v>30</v>
      </c>
    </row>
    <row r="182" customFormat="false" ht="13.8" hidden="false" customHeight="false" outlineLevel="0" collapsed="false">
      <c r="A182" s="25"/>
      <c r="B182" s="26"/>
      <c r="C182" s="27"/>
      <c r="D182" s="32" t="s">
        <v>40</v>
      </c>
      <c r="E182" s="28" t="s">
        <v>106</v>
      </c>
      <c r="F182" s="29" t="n">
        <v>60</v>
      </c>
      <c r="G182" s="29" t="n">
        <v>1.12</v>
      </c>
      <c r="H182" s="29" t="n">
        <v>4.27</v>
      </c>
      <c r="I182" s="29" t="n">
        <v>6.02</v>
      </c>
      <c r="J182" s="29" t="n">
        <v>68.62</v>
      </c>
      <c r="K182" s="30" t="n">
        <v>13</v>
      </c>
      <c r="L182" s="29" t="s">
        <v>30</v>
      </c>
    </row>
    <row r="183" customFormat="false" ht="13.8" hidden="false" customHeight="false" outlineLevel="0" collapsed="false">
      <c r="A183" s="25"/>
      <c r="B183" s="26"/>
      <c r="C183" s="27"/>
      <c r="D183" s="32" t="s">
        <v>44</v>
      </c>
      <c r="E183" s="28" t="s">
        <v>107</v>
      </c>
      <c r="F183" s="29" t="n">
        <v>200</v>
      </c>
      <c r="G183" s="29" t="n">
        <v>0.8</v>
      </c>
      <c r="H183" s="29" t="n">
        <v>0.2</v>
      </c>
      <c r="I183" s="29" t="n">
        <v>23.2</v>
      </c>
      <c r="J183" s="29" t="n">
        <v>94.4</v>
      </c>
      <c r="K183" s="30" t="n">
        <v>107</v>
      </c>
      <c r="L183" s="29" t="s">
        <v>30</v>
      </c>
    </row>
    <row r="184" customFormat="false" ht="15.75" hidden="false" customHeight="true" outlineLevel="0" collapsed="false">
      <c r="A184" s="33"/>
      <c r="B184" s="34"/>
      <c r="C184" s="35"/>
      <c r="D184" s="36" t="s">
        <v>38</v>
      </c>
      <c r="E184" s="37"/>
      <c r="F184" s="38" t="n">
        <f aca="false">SUM(F177:F183)</f>
        <v>500</v>
      </c>
      <c r="G184" s="38" t="n">
        <f aca="false">SUM(G177:G183)</f>
        <v>22.47</v>
      </c>
      <c r="H184" s="38" t="n">
        <f aca="false">SUM(H177:H183)</f>
        <v>24.4</v>
      </c>
      <c r="I184" s="38" t="n">
        <f aca="false">SUM(I177:I183)</f>
        <v>69.34</v>
      </c>
      <c r="J184" s="38" t="n">
        <f aca="false">SUM(J177:J183)</f>
        <v>579.25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39</v>
      </c>
      <c r="D185" s="31" t="s">
        <v>40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5"/>
      <c r="B186" s="26"/>
      <c r="C186" s="27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5"/>
      <c r="B187" s="26"/>
      <c r="C187" s="27"/>
      <c r="D187" s="31" t="s">
        <v>42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5"/>
      <c r="B188" s="26"/>
      <c r="C188" s="27"/>
      <c r="D188" s="31" t="s">
        <v>43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5"/>
      <c r="B189" s="26"/>
      <c r="C189" s="27"/>
      <c r="D189" s="31" t="s">
        <v>44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5"/>
      <c r="B190" s="26"/>
      <c r="C190" s="27"/>
      <c r="D190" s="31" t="s">
        <v>45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5"/>
      <c r="B191" s="26"/>
      <c r="C191" s="27"/>
      <c r="D191" s="31" t="s">
        <v>46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5"/>
      <c r="B192" s="26"/>
      <c r="C192" s="27"/>
      <c r="D192" s="32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5"/>
      <c r="B193" s="26"/>
      <c r="C193" s="27"/>
      <c r="D193" s="32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38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47</v>
      </c>
      <c r="D195" s="45"/>
      <c r="E195" s="46"/>
      <c r="F195" s="47" t="n">
        <f aca="false">F184+F194</f>
        <v>500</v>
      </c>
      <c r="G195" s="47" t="n">
        <f aca="false">G184+G194</f>
        <v>22.47</v>
      </c>
      <c r="H195" s="47" t="n">
        <f aca="false">H184+H194</f>
        <v>24.4</v>
      </c>
      <c r="I195" s="47" t="n">
        <f aca="false">I184+I194</f>
        <v>69.34</v>
      </c>
      <c r="J195" s="47" t="n">
        <f aca="false">J184+J194</f>
        <v>579.25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108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485.9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22.275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20.016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74.648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537.514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  <row r="197" customFormat="false" ht="13.8" hidden="false" customHeight="false" outlineLevel="0" collapsed="false">
      <c r="A197" s="18" t="n">
        <v>3</v>
      </c>
      <c r="B197" s="19" t="n">
        <v>1</v>
      </c>
      <c r="C197" s="20" t="s">
        <v>26</v>
      </c>
      <c r="D197" s="21" t="s">
        <v>27</v>
      </c>
      <c r="E197" s="22" t="s">
        <v>109</v>
      </c>
      <c r="F197" s="23" t="s">
        <v>110</v>
      </c>
      <c r="G197" s="23" t="n">
        <v>5.55</v>
      </c>
      <c r="H197" s="23" t="n">
        <v>7.36</v>
      </c>
      <c r="I197" s="23" t="n">
        <v>29.68</v>
      </c>
      <c r="J197" s="23" t="n">
        <v>208.58</v>
      </c>
      <c r="K197" s="24" t="n">
        <v>347</v>
      </c>
      <c r="L197" s="23" t="n">
        <v>38.61</v>
      </c>
    </row>
    <row r="198" customFormat="false" ht="13.8" hidden="false" customHeight="false" outlineLevel="0" collapsed="false">
      <c r="A198" s="25"/>
      <c r="B198" s="26"/>
      <c r="C198" s="27"/>
      <c r="D198" s="32" t="s">
        <v>40</v>
      </c>
      <c r="E198" s="28" t="s">
        <v>83</v>
      </c>
      <c r="F198" s="29" t="n">
        <v>15</v>
      </c>
      <c r="G198" s="29" t="n">
        <v>3.66</v>
      </c>
      <c r="H198" s="29" t="n">
        <v>3.54</v>
      </c>
      <c r="I198" s="29" t="n">
        <v>0</v>
      </c>
      <c r="J198" s="29" t="n">
        <v>46.5</v>
      </c>
      <c r="K198" s="30" t="n">
        <v>1</v>
      </c>
      <c r="L198" s="29" t="n">
        <v>11.6</v>
      </c>
    </row>
    <row r="199" customFormat="false" ht="13.8" hidden="false" customHeight="false" outlineLevel="0" collapsed="false">
      <c r="A199" s="25"/>
      <c r="B199" s="26"/>
      <c r="C199" s="27"/>
      <c r="D199" s="31" t="s">
        <v>33</v>
      </c>
      <c r="E199" s="28" t="s">
        <v>34</v>
      </c>
      <c r="F199" s="29" t="n">
        <v>200</v>
      </c>
      <c r="G199" s="29" t="n">
        <v>0.2</v>
      </c>
      <c r="H199" s="29" t="n">
        <v>0</v>
      </c>
      <c r="I199" s="29" t="n">
        <v>11</v>
      </c>
      <c r="J199" s="29" t="n">
        <v>44.8</v>
      </c>
      <c r="K199" s="30" t="n">
        <v>114</v>
      </c>
      <c r="L199" s="29" t="n">
        <v>1.48</v>
      </c>
    </row>
    <row r="200" customFormat="false" ht="13.8" hidden="false" customHeight="false" outlineLevel="0" collapsed="false">
      <c r="A200" s="25"/>
      <c r="B200" s="26"/>
      <c r="C200" s="27"/>
      <c r="D200" s="31" t="s">
        <v>35</v>
      </c>
      <c r="E200" s="28" t="s">
        <v>36</v>
      </c>
      <c r="F200" s="29" t="n">
        <v>45</v>
      </c>
      <c r="G200" s="29" t="n">
        <v>3.38</v>
      </c>
      <c r="H200" s="29" t="n">
        <v>1.3</v>
      </c>
      <c r="I200" s="29" t="n">
        <v>22.41</v>
      </c>
      <c r="J200" s="29" t="n">
        <v>117.9</v>
      </c>
      <c r="K200" s="30" t="n">
        <v>121</v>
      </c>
      <c r="L200" s="29" t="n">
        <v>6.3</v>
      </c>
    </row>
    <row r="201" customFormat="false" ht="13.8" hidden="false" customHeight="false" outlineLevel="0" collapsed="false">
      <c r="A201" s="25"/>
      <c r="B201" s="26"/>
      <c r="C201" s="27"/>
      <c r="D201" s="31" t="s">
        <v>37</v>
      </c>
      <c r="E201" s="28" t="s">
        <v>111</v>
      </c>
      <c r="F201" s="29" t="n">
        <v>150</v>
      </c>
      <c r="G201" s="29" t="n">
        <v>0.6</v>
      </c>
      <c r="H201" s="29" t="n">
        <v>0.6</v>
      </c>
      <c r="I201" s="29" t="n">
        <v>14.7</v>
      </c>
      <c r="J201" s="29" t="n">
        <v>70.5</v>
      </c>
      <c r="K201" s="30" t="n">
        <v>24</v>
      </c>
      <c r="L201" s="29" t="n">
        <v>36.8</v>
      </c>
    </row>
    <row r="202" customFormat="false" ht="13.8" hidden="false" customHeight="false" outlineLevel="0" collapsed="false">
      <c r="A202" s="25"/>
      <c r="B202" s="26"/>
      <c r="C202" s="27"/>
      <c r="D202" s="32" t="s">
        <v>40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3.8" hidden="false" customHeight="false" outlineLevel="0" collapsed="false">
      <c r="A203" s="25"/>
      <c r="B203" s="26"/>
      <c r="C203" s="27"/>
      <c r="D203" s="32"/>
      <c r="E203" s="28"/>
      <c r="F203" s="29"/>
      <c r="G203" s="29"/>
      <c r="H203" s="29"/>
      <c r="I203" s="29"/>
      <c r="J203" s="29"/>
      <c r="K203" s="30"/>
      <c r="L203" s="29"/>
    </row>
    <row r="204" customFormat="false" ht="13.8" hidden="false" customHeight="false" outlineLevel="0" collapsed="false">
      <c r="A204" s="33"/>
      <c r="B204" s="34"/>
      <c r="C204" s="35"/>
      <c r="D204" s="36" t="s">
        <v>38</v>
      </c>
      <c r="E204" s="37"/>
      <c r="F204" s="38" t="n">
        <f aca="false">SUM(F197:F203)</f>
        <v>410</v>
      </c>
      <c r="G204" s="38" t="n">
        <f aca="false">SUM(G197:G203)</f>
        <v>13.39</v>
      </c>
      <c r="H204" s="38" t="n">
        <f aca="false">SUM(H197:H203)</f>
        <v>12.8</v>
      </c>
      <c r="I204" s="38" t="n">
        <f aca="false">SUM(I197:I203)</f>
        <v>77.79</v>
      </c>
      <c r="J204" s="38" t="n">
        <f aca="false">SUM(J197:J203)</f>
        <v>488.28</v>
      </c>
      <c r="K204" s="39"/>
      <c r="L204" s="38" t="n">
        <f aca="false">SUM(L197:L203)</f>
        <v>94.79</v>
      </c>
    </row>
    <row r="205" customFormat="false" ht="13.8" hidden="false" customHeight="false" outlineLevel="0" collapsed="false">
      <c r="A205" s="40" t="n">
        <f aca="false">A197</f>
        <v>3</v>
      </c>
      <c r="B205" s="41" t="n">
        <f aca="false">B197</f>
        <v>1</v>
      </c>
      <c r="C205" s="42" t="s">
        <v>39</v>
      </c>
      <c r="D205" s="31" t="s">
        <v>40</v>
      </c>
      <c r="E205" s="28"/>
      <c r="F205" s="29"/>
      <c r="G205" s="29"/>
      <c r="H205" s="29"/>
      <c r="I205" s="29"/>
      <c r="J205" s="29"/>
      <c r="K205" s="30"/>
      <c r="L205" s="29"/>
    </row>
    <row r="206" customFormat="false" ht="13.8" hidden="false" customHeight="false" outlineLevel="0" collapsed="false">
      <c r="A206" s="25"/>
      <c r="B206" s="26"/>
      <c r="C206" s="27"/>
      <c r="D206" s="31" t="s">
        <v>41</v>
      </c>
      <c r="E206" s="28"/>
      <c r="F206" s="29"/>
      <c r="G206" s="29"/>
      <c r="H206" s="29"/>
      <c r="I206" s="29"/>
      <c r="J206" s="29"/>
      <c r="K206" s="30"/>
      <c r="L206" s="29"/>
    </row>
    <row r="207" customFormat="false" ht="13.8" hidden="false" customHeight="false" outlineLevel="0" collapsed="false">
      <c r="A207" s="25"/>
      <c r="B207" s="26"/>
      <c r="C207" s="27"/>
      <c r="D207" s="31" t="s">
        <v>42</v>
      </c>
      <c r="E207" s="28"/>
      <c r="F207" s="29"/>
      <c r="G207" s="29"/>
      <c r="H207" s="29"/>
      <c r="I207" s="29"/>
      <c r="J207" s="29"/>
      <c r="K207" s="30"/>
      <c r="L207" s="29"/>
    </row>
    <row r="208" customFormat="false" ht="13.8" hidden="false" customHeight="false" outlineLevel="0" collapsed="false">
      <c r="A208" s="25"/>
      <c r="B208" s="26"/>
      <c r="C208" s="27"/>
      <c r="D208" s="31" t="s">
        <v>43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3.8" hidden="false" customHeight="false" outlineLevel="0" collapsed="false">
      <c r="A209" s="25"/>
      <c r="B209" s="26"/>
      <c r="C209" s="27"/>
      <c r="D209" s="31" t="s">
        <v>44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3.8" hidden="false" customHeight="false" outlineLevel="0" collapsed="false">
      <c r="A210" s="25"/>
      <c r="B210" s="26"/>
      <c r="C210" s="27"/>
      <c r="D210" s="31" t="s">
        <v>45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3.8" hidden="false" customHeight="false" outlineLevel="0" collapsed="false">
      <c r="A211" s="25"/>
      <c r="B211" s="26"/>
      <c r="C211" s="27"/>
      <c r="D211" s="31" t="s">
        <v>46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3.8" hidden="false" customHeight="false" outlineLevel="0" collapsed="false">
      <c r="A212" s="25"/>
      <c r="B212" s="26"/>
      <c r="C212" s="27"/>
      <c r="D212" s="32"/>
      <c r="E212" s="28"/>
      <c r="F212" s="29"/>
      <c r="G212" s="29"/>
      <c r="H212" s="29"/>
      <c r="I212" s="29"/>
      <c r="J212" s="29"/>
      <c r="K212" s="30"/>
      <c r="L212" s="29"/>
    </row>
    <row r="213" customFormat="false" ht="13.8" hidden="false" customHeight="false" outlineLevel="0" collapsed="false">
      <c r="A213" s="25"/>
      <c r="B213" s="26"/>
      <c r="C213" s="27"/>
      <c r="D213" s="32"/>
      <c r="E213" s="28"/>
      <c r="F213" s="29"/>
      <c r="G213" s="29"/>
      <c r="H213" s="29"/>
      <c r="I213" s="29"/>
      <c r="J213" s="29"/>
      <c r="K213" s="30"/>
      <c r="L213" s="29"/>
    </row>
    <row r="214" customFormat="false" ht="13.8" hidden="false" customHeight="false" outlineLevel="0" collapsed="false">
      <c r="A214" s="33"/>
      <c r="B214" s="34"/>
      <c r="C214" s="35"/>
      <c r="D214" s="36" t="s">
        <v>38</v>
      </c>
      <c r="E214" s="37"/>
      <c r="F214" s="38" t="n">
        <f aca="false">SUM(F205:F213)</f>
        <v>0</v>
      </c>
      <c r="G214" s="38" t="n">
        <f aca="false">SUM(G205:G213)</f>
        <v>0</v>
      </c>
      <c r="H214" s="38" t="n">
        <f aca="false">SUM(H205:H213)</f>
        <v>0</v>
      </c>
      <c r="I214" s="38" t="n">
        <f aca="false">SUM(I205:I213)</f>
        <v>0</v>
      </c>
      <c r="J214" s="38" t="n">
        <f aca="false">SUM(J205:J213)</f>
        <v>0</v>
      </c>
      <c r="K214" s="39"/>
      <c r="L214" s="38" t="n">
        <f aca="false">SUM(L205:L213)</f>
        <v>0</v>
      </c>
    </row>
    <row r="215" customFormat="false" ht="12.8" hidden="false" customHeight="true" outlineLevel="0" collapsed="false">
      <c r="A215" s="43" t="n">
        <f aca="false">A197</f>
        <v>3</v>
      </c>
      <c r="B215" s="44" t="n">
        <f aca="false">B197</f>
        <v>1</v>
      </c>
      <c r="C215" s="45" t="s">
        <v>47</v>
      </c>
      <c r="D215" s="45"/>
      <c r="E215" s="46"/>
      <c r="F215" s="47" t="n">
        <f aca="false">F204+F214</f>
        <v>410</v>
      </c>
      <c r="G215" s="47" t="n">
        <f aca="false">G204+G214</f>
        <v>13.39</v>
      </c>
      <c r="H215" s="47" t="n">
        <f aca="false">H204+H214</f>
        <v>12.8</v>
      </c>
      <c r="I215" s="47" t="n">
        <f aca="false">I204+I214</f>
        <v>77.79</v>
      </c>
      <c r="J215" s="47" t="n">
        <f aca="false">J204+J214</f>
        <v>488.28</v>
      </c>
      <c r="K215" s="47"/>
      <c r="L215" s="47" t="n">
        <f aca="false">L204+L214</f>
        <v>94.79</v>
      </c>
    </row>
    <row r="216" customFormat="false" ht="13.8" hidden="false" customHeight="false" outlineLevel="0" collapsed="false">
      <c r="A216" s="48" t="n">
        <v>3</v>
      </c>
      <c r="B216" s="26" t="n">
        <v>2</v>
      </c>
      <c r="C216" s="20" t="s">
        <v>26</v>
      </c>
      <c r="D216" s="21" t="s">
        <v>27</v>
      </c>
      <c r="E216" s="22" t="s">
        <v>112</v>
      </c>
      <c r="F216" s="23" t="n">
        <v>90</v>
      </c>
      <c r="G216" s="23" t="n">
        <v>16.13</v>
      </c>
      <c r="H216" s="23" t="n">
        <v>14.75</v>
      </c>
      <c r="I216" s="23" t="n">
        <v>7.18</v>
      </c>
      <c r="J216" s="23" t="n">
        <v>227.13</v>
      </c>
      <c r="K216" s="24" t="n">
        <v>336</v>
      </c>
      <c r="L216" s="23" t="n">
        <v>55.79</v>
      </c>
    </row>
    <row r="217" customFormat="false" ht="13.8" hidden="false" customHeight="false" outlineLevel="0" collapsed="false">
      <c r="A217" s="48"/>
      <c r="B217" s="26"/>
      <c r="C217" s="27"/>
      <c r="D217" s="32" t="s">
        <v>43</v>
      </c>
      <c r="E217" s="28" t="s">
        <v>113</v>
      </c>
      <c r="F217" s="29" t="n">
        <v>150</v>
      </c>
      <c r="G217" s="29" t="n">
        <v>3.31</v>
      </c>
      <c r="H217" s="29" t="n">
        <v>5.56</v>
      </c>
      <c r="I217" s="29" t="n">
        <v>25.99</v>
      </c>
      <c r="J217" s="29" t="n">
        <v>167.07</v>
      </c>
      <c r="K217" s="30" t="n">
        <v>52</v>
      </c>
      <c r="L217" s="29" t="n">
        <v>12</v>
      </c>
    </row>
    <row r="218" customFormat="false" ht="13.8" hidden="false" customHeight="false" outlineLevel="0" collapsed="false">
      <c r="A218" s="48"/>
      <c r="B218" s="26"/>
      <c r="C218" s="27"/>
      <c r="D218" s="31" t="s">
        <v>33</v>
      </c>
      <c r="E218" s="28"/>
      <c r="F218" s="29"/>
      <c r="G218" s="29"/>
      <c r="H218" s="29"/>
      <c r="I218" s="29"/>
      <c r="J218" s="29"/>
      <c r="K218" s="30"/>
      <c r="L218" s="29"/>
    </row>
    <row r="219" customFormat="false" ht="13.8" hidden="false" customHeight="false" outlineLevel="0" collapsed="false">
      <c r="A219" s="48"/>
      <c r="B219" s="26"/>
      <c r="C219" s="27"/>
      <c r="D219" s="31" t="s">
        <v>35</v>
      </c>
      <c r="E219" s="28" t="s">
        <v>50</v>
      </c>
      <c r="F219" s="29" t="s">
        <v>62</v>
      </c>
      <c r="G219" s="29" t="s">
        <v>114</v>
      </c>
      <c r="H219" s="29" t="s">
        <v>115</v>
      </c>
      <c r="I219" s="29" t="s">
        <v>116</v>
      </c>
      <c r="J219" s="29" t="s">
        <v>117</v>
      </c>
      <c r="K219" s="30" t="s">
        <v>56</v>
      </c>
      <c r="L219" s="29" t="n">
        <v>4.52</v>
      </c>
    </row>
    <row r="220" customFormat="false" ht="13.8" hidden="false" customHeight="false" outlineLevel="0" collapsed="false">
      <c r="A220" s="48"/>
      <c r="B220" s="26"/>
      <c r="C220" s="27"/>
      <c r="D220" s="31" t="s">
        <v>37</v>
      </c>
      <c r="E220" s="28"/>
      <c r="F220" s="29"/>
      <c r="G220" s="29"/>
      <c r="H220" s="29"/>
      <c r="I220" s="29"/>
      <c r="J220" s="29"/>
      <c r="K220" s="30"/>
      <c r="L220" s="29"/>
    </row>
    <row r="221" customFormat="false" ht="13.8" hidden="false" customHeight="false" outlineLevel="0" collapsed="false">
      <c r="A221" s="48"/>
      <c r="B221" s="26"/>
      <c r="C221" s="27"/>
      <c r="D221" s="32" t="s">
        <v>40</v>
      </c>
      <c r="E221" s="28" t="s">
        <v>118</v>
      </c>
      <c r="F221" s="29" t="n">
        <v>60</v>
      </c>
      <c r="G221" s="29" t="n">
        <v>1.02</v>
      </c>
      <c r="H221" s="29" t="n">
        <v>7.98</v>
      </c>
      <c r="I221" s="29" t="n">
        <v>3.05</v>
      </c>
      <c r="J221" s="29" t="n">
        <v>88.8</v>
      </c>
      <c r="K221" s="30" t="n">
        <v>9</v>
      </c>
      <c r="L221" s="29" t="n">
        <v>6.77</v>
      </c>
    </row>
    <row r="222" customFormat="false" ht="13.8" hidden="false" customHeight="false" outlineLevel="0" collapsed="false">
      <c r="A222" s="48"/>
      <c r="B222" s="26"/>
      <c r="C222" s="27"/>
      <c r="D222" s="32" t="s">
        <v>44</v>
      </c>
      <c r="E222" s="28" t="s">
        <v>59</v>
      </c>
      <c r="F222" s="29" t="n">
        <v>200</v>
      </c>
      <c r="G222" s="29" t="n">
        <v>0</v>
      </c>
      <c r="H222" s="29" t="n">
        <v>0</v>
      </c>
      <c r="I222" s="29" t="n">
        <v>19.2</v>
      </c>
      <c r="J222" s="29" t="n">
        <v>76.8</v>
      </c>
      <c r="K222" s="30" t="n">
        <v>104</v>
      </c>
      <c r="L222" s="29" t="n">
        <v>11</v>
      </c>
    </row>
    <row r="223" customFormat="false" ht="13.8" hidden="false" customHeight="false" outlineLevel="0" collapsed="false">
      <c r="A223" s="49"/>
      <c r="B223" s="34"/>
      <c r="C223" s="35"/>
      <c r="D223" s="36" t="s">
        <v>38</v>
      </c>
      <c r="E223" s="37"/>
      <c r="F223" s="38" t="n">
        <f aca="false">SUM(F216:F222)</f>
        <v>500</v>
      </c>
      <c r="G223" s="38" t="n">
        <f aca="false">SUM(G216:G222)</f>
        <v>20.46</v>
      </c>
      <c r="H223" s="38" t="n">
        <f aca="false">SUM(H216:H222)</f>
        <v>28.29</v>
      </c>
      <c r="I223" s="38" t="n">
        <f aca="false">SUM(I216:I222)</f>
        <v>55.42</v>
      </c>
      <c r="J223" s="38" t="n">
        <f aca="false">SUM(J216:J222)</f>
        <v>559.8</v>
      </c>
      <c r="K223" s="39"/>
      <c r="L223" s="38" t="n">
        <f aca="false">SUM(L216:L222)</f>
        <v>90.08</v>
      </c>
    </row>
    <row r="224" customFormat="false" ht="13.8" hidden="false" customHeight="false" outlineLevel="0" collapsed="false">
      <c r="A224" s="41" t="n">
        <f aca="false">A216</f>
        <v>3</v>
      </c>
      <c r="B224" s="41" t="n">
        <f aca="false">B216</f>
        <v>2</v>
      </c>
      <c r="C224" s="42" t="s">
        <v>39</v>
      </c>
      <c r="D224" s="31" t="s">
        <v>40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3.8" hidden="false" customHeight="false" outlineLevel="0" collapsed="false">
      <c r="A225" s="48"/>
      <c r="B225" s="26"/>
      <c r="C225" s="27"/>
      <c r="D225" s="31" t="s">
        <v>41</v>
      </c>
      <c r="E225" s="28"/>
      <c r="F225" s="29"/>
      <c r="G225" s="29"/>
      <c r="H225" s="29"/>
      <c r="I225" s="29"/>
      <c r="J225" s="29"/>
      <c r="K225" s="30"/>
      <c r="L225" s="29"/>
    </row>
    <row r="226" customFormat="false" ht="13.8" hidden="false" customHeight="false" outlineLevel="0" collapsed="false">
      <c r="A226" s="48"/>
      <c r="B226" s="26"/>
      <c r="C226" s="27"/>
      <c r="D226" s="31" t="s">
        <v>42</v>
      </c>
      <c r="E226" s="28"/>
      <c r="F226" s="29"/>
      <c r="G226" s="29"/>
      <c r="H226" s="29"/>
      <c r="I226" s="29"/>
      <c r="J226" s="29"/>
      <c r="K226" s="30"/>
      <c r="L226" s="29"/>
    </row>
    <row r="227" customFormat="false" ht="13.8" hidden="false" customHeight="false" outlineLevel="0" collapsed="false">
      <c r="A227" s="48"/>
      <c r="B227" s="26"/>
      <c r="C227" s="27"/>
      <c r="D227" s="31" t="s">
        <v>43</v>
      </c>
      <c r="E227" s="28"/>
      <c r="F227" s="29"/>
      <c r="G227" s="29"/>
      <c r="H227" s="29"/>
      <c r="I227" s="29"/>
      <c r="J227" s="29"/>
      <c r="K227" s="30"/>
      <c r="L227" s="29"/>
    </row>
    <row r="228" customFormat="false" ht="13.8" hidden="false" customHeight="false" outlineLevel="0" collapsed="false">
      <c r="A228" s="48"/>
      <c r="B228" s="26"/>
      <c r="C228" s="27"/>
      <c r="D228" s="31" t="s">
        <v>44</v>
      </c>
      <c r="E228" s="28"/>
      <c r="F228" s="29"/>
      <c r="G228" s="29"/>
      <c r="H228" s="29"/>
      <c r="I228" s="29"/>
      <c r="J228" s="29"/>
      <c r="K228" s="30"/>
      <c r="L228" s="29"/>
    </row>
    <row r="229" customFormat="false" ht="13.8" hidden="false" customHeight="false" outlineLevel="0" collapsed="false">
      <c r="A229" s="48"/>
      <c r="B229" s="26"/>
      <c r="C229" s="27"/>
      <c r="D229" s="31" t="s">
        <v>45</v>
      </c>
      <c r="E229" s="28"/>
      <c r="F229" s="29"/>
      <c r="G229" s="29"/>
      <c r="H229" s="29"/>
      <c r="I229" s="29"/>
      <c r="J229" s="29"/>
      <c r="K229" s="30"/>
      <c r="L229" s="29"/>
    </row>
    <row r="230" customFormat="false" ht="13.8" hidden="false" customHeight="false" outlineLevel="0" collapsed="false">
      <c r="A230" s="48"/>
      <c r="B230" s="26"/>
      <c r="C230" s="27"/>
      <c r="D230" s="31" t="s">
        <v>46</v>
      </c>
      <c r="E230" s="28"/>
      <c r="F230" s="29"/>
      <c r="G230" s="29"/>
      <c r="H230" s="29"/>
      <c r="I230" s="29"/>
      <c r="J230" s="29"/>
      <c r="K230" s="30"/>
      <c r="L230" s="29"/>
    </row>
    <row r="231" customFormat="false" ht="13.8" hidden="false" customHeight="false" outlineLevel="0" collapsed="false">
      <c r="A231" s="48"/>
      <c r="B231" s="26"/>
      <c r="C231" s="27"/>
      <c r="D231" s="32"/>
      <c r="E231" s="28"/>
      <c r="F231" s="29"/>
      <c r="G231" s="29"/>
      <c r="H231" s="29"/>
      <c r="I231" s="29"/>
      <c r="J231" s="29"/>
      <c r="K231" s="30"/>
      <c r="L231" s="29"/>
    </row>
    <row r="232" customFormat="false" ht="13.8" hidden="false" customHeight="false" outlineLevel="0" collapsed="false">
      <c r="A232" s="48"/>
      <c r="B232" s="26"/>
      <c r="C232" s="27"/>
      <c r="D232" s="32"/>
      <c r="E232" s="28"/>
      <c r="F232" s="29"/>
      <c r="G232" s="29"/>
      <c r="H232" s="29"/>
      <c r="I232" s="29"/>
      <c r="J232" s="29"/>
      <c r="K232" s="30"/>
      <c r="L232" s="29"/>
    </row>
    <row r="233" customFormat="false" ht="13.8" hidden="false" customHeight="false" outlineLevel="0" collapsed="false">
      <c r="A233" s="49"/>
      <c r="B233" s="34"/>
      <c r="C233" s="35"/>
      <c r="D233" s="36" t="s">
        <v>38</v>
      </c>
      <c r="E233" s="37"/>
      <c r="F233" s="38" t="n">
        <f aca="false">SUM(F224:F232)</f>
        <v>0</v>
      </c>
      <c r="G233" s="38" t="n">
        <f aca="false">SUM(G224:G232)</f>
        <v>0</v>
      </c>
      <c r="H233" s="38" t="n">
        <f aca="false">SUM(H224:H232)</f>
        <v>0</v>
      </c>
      <c r="I233" s="38" t="n">
        <f aca="false">SUM(I224:I232)</f>
        <v>0</v>
      </c>
      <c r="J233" s="38" t="n">
        <f aca="false">SUM(J224:J232)</f>
        <v>0</v>
      </c>
      <c r="K233" s="39"/>
      <c r="L233" s="38" t="n">
        <f aca="false">SUM(L224:L232)</f>
        <v>0</v>
      </c>
    </row>
    <row r="234" customFormat="false" ht="12.8" hidden="false" customHeight="true" outlineLevel="0" collapsed="false">
      <c r="A234" s="50" t="n">
        <f aca="false">A216</f>
        <v>3</v>
      </c>
      <c r="B234" s="50" t="n">
        <f aca="false">B216</f>
        <v>2</v>
      </c>
      <c r="C234" s="45" t="s">
        <v>47</v>
      </c>
      <c r="D234" s="45"/>
      <c r="E234" s="46"/>
      <c r="F234" s="47" t="n">
        <f aca="false">F223+F233</f>
        <v>500</v>
      </c>
      <c r="G234" s="47" t="n">
        <f aca="false">G223+G233</f>
        <v>20.46</v>
      </c>
      <c r="H234" s="47" t="n">
        <f aca="false">H223+H233</f>
        <v>28.29</v>
      </c>
      <c r="I234" s="47" t="n">
        <f aca="false">I223+I233</f>
        <v>55.42</v>
      </c>
      <c r="J234" s="47" t="n">
        <f aca="false">J223+J233</f>
        <v>559.8</v>
      </c>
      <c r="K234" s="47"/>
      <c r="L234" s="47" t="n">
        <f aca="false">L223+L233</f>
        <v>90.08</v>
      </c>
    </row>
    <row r="235" customFormat="false" ht="13.8" hidden="false" customHeight="false" outlineLevel="0" collapsed="false">
      <c r="A235" s="18" t="n">
        <v>3</v>
      </c>
      <c r="B235" s="19" t="n">
        <v>3</v>
      </c>
      <c r="C235" s="20" t="s">
        <v>26</v>
      </c>
      <c r="D235" s="21" t="s">
        <v>27</v>
      </c>
      <c r="E235" s="22" t="s">
        <v>119</v>
      </c>
      <c r="F235" s="23" t="n">
        <v>150</v>
      </c>
      <c r="G235" s="23" t="n">
        <v>20.68</v>
      </c>
      <c r="H235" s="23" t="n">
        <v>9.08</v>
      </c>
      <c r="I235" s="23" t="n">
        <v>30.54</v>
      </c>
      <c r="J235" s="23" t="n">
        <v>287.69</v>
      </c>
      <c r="K235" s="24" t="n">
        <v>198</v>
      </c>
      <c r="L235" s="23" t="n">
        <v>52.53</v>
      </c>
    </row>
    <row r="236" customFormat="false" ht="13.8" hidden="false" customHeight="false" outlineLevel="0" collapsed="false">
      <c r="A236" s="25"/>
      <c r="B236" s="26"/>
      <c r="C236" s="27"/>
      <c r="D236" s="32"/>
      <c r="E236" s="28"/>
      <c r="F236" s="29"/>
      <c r="G236" s="29"/>
      <c r="H236" s="29"/>
      <c r="I236" s="29"/>
      <c r="J236" s="29"/>
      <c r="K236" s="30"/>
      <c r="L236" s="29"/>
    </row>
    <row r="237" customFormat="false" ht="13.8" hidden="false" customHeight="false" outlineLevel="0" collapsed="false">
      <c r="A237" s="25"/>
      <c r="B237" s="26"/>
      <c r="C237" s="27"/>
      <c r="D237" s="31" t="s">
        <v>33</v>
      </c>
      <c r="E237" s="28" t="s">
        <v>120</v>
      </c>
      <c r="F237" s="29" t="n">
        <v>200</v>
      </c>
      <c r="G237" s="29" t="n">
        <v>3.2</v>
      </c>
      <c r="H237" s="29" t="n">
        <v>3.2</v>
      </c>
      <c r="I237" s="29" t="n">
        <v>14.6</v>
      </c>
      <c r="J237" s="29" t="n">
        <v>100.8</v>
      </c>
      <c r="K237" s="30" t="n">
        <v>116</v>
      </c>
      <c r="L237" s="29" t="n">
        <v>17.35</v>
      </c>
    </row>
    <row r="238" customFormat="false" ht="13.8" hidden="false" customHeight="false" outlineLevel="0" collapsed="false">
      <c r="A238" s="25"/>
      <c r="B238" s="26"/>
      <c r="C238" s="27"/>
      <c r="D238" s="31" t="s">
        <v>35</v>
      </c>
      <c r="E238" s="28" t="s">
        <v>36</v>
      </c>
      <c r="F238" s="29" t="n">
        <v>20</v>
      </c>
      <c r="G238" s="29" t="n">
        <v>1.5</v>
      </c>
      <c r="H238" s="29" t="n">
        <v>0.58</v>
      </c>
      <c r="I238" s="29" t="n">
        <v>9.96</v>
      </c>
      <c r="J238" s="29" t="n">
        <v>52.4</v>
      </c>
      <c r="K238" s="30" t="n">
        <v>121</v>
      </c>
      <c r="L238" s="29" t="n">
        <v>2.8</v>
      </c>
    </row>
    <row r="239" customFormat="false" ht="13.8" hidden="false" customHeight="false" outlineLevel="0" collapsed="false">
      <c r="A239" s="25"/>
      <c r="B239" s="26"/>
      <c r="C239" s="27"/>
      <c r="D239" s="31" t="s">
        <v>37</v>
      </c>
      <c r="E239" s="28" t="s">
        <v>81</v>
      </c>
      <c r="F239" s="29" t="n">
        <v>150</v>
      </c>
      <c r="G239" s="29" t="n">
        <v>0.6</v>
      </c>
      <c r="H239" s="29" t="n">
        <v>0.45</v>
      </c>
      <c r="I239" s="29" t="n">
        <v>15.45</v>
      </c>
      <c r="J239" s="29" t="n">
        <v>70.5</v>
      </c>
      <c r="K239" s="30" t="n">
        <v>137</v>
      </c>
      <c r="L239" s="29" t="n">
        <v>36</v>
      </c>
    </row>
    <row r="240" customFormat="false" ht="13.8" hidden="false" customHeight="false" outlineLevel="0" collapsed="false">
      <c r="A240" s="25"/>
      <c r="B240" s="26"/>
      <c r="C240" s="27"/>
      <c r="D240" s="32"/>
      <c r="E240" s="28"/>
      <c r="F240" s="29"/>
      <c r="G240" s="29"/>
      <c r="H240" s="29"/>
      <c r="I240" s="29"/>
      <c r="J240" s="29"/>
      <c r="K240" s="30"/>
      <c r="L240" s="29"/>
    </row>
    <row r="241" customFormat="false" ht="13.8" hidden="false" customHeight="false" outlineLevel="0" collapsed="false">
      <c r="A241" s="25"/>
      <c r="B241" s="26"/>
      <c r="C241" s="27"/>
      <c r="D241" s="32"/>
      <c r="E241" s="28"/>
      <c r="F241" s="29"/>
      <c r="G241" s="29"/>
      <c r="H241" s="29"/>
      <c r="I241" s="29"/>
      <c r="J241" s="29"/>
      <c r="K241" s="30"/>
      <c r="L241" s="29"/>
    </row>
    <row r="242" customFormat="false" ht="13.8" hidden="false" customHeight="false" outlineLevel="0" collapsed="false">
      <c r="A242" s="33"/>
      <c r="B242" s="34"/>
      <c r="C242" s="35"/>
      <c r="D242" s="36" t="s">
        <v>38</v>
      </c>
      <c r="E242" s="37"/>
      <c r="F242" s="38" t="n">
        <f aca="false">SUM(F235:F241)</f>
        <v>520</v>
      </c>
      <c r="G242" s="38" t="n">
        <f aca="false">SUM(G235:G241)</f>
        <v>25.98</v>
      </c>
      <c r="H242" s="38" t="n">
        <f aca="false">SUM(H235:H241)</f>
        <v>13.31</v>
      </c>
      <c r="I242" s="38" t="n">
        <f aca="false">SUM(I235:I241)</f>
        <v>70.55</v>
      </c>
      <c r="J242" s="38" t="n">
        <f aca="false">SUM(J235:J241)</f>
        <v>511.39</v>
      </c>
      <c r="K242" s="39"/>
      <c r="L242" s="38" t="n">
        <f aca="false">SUM(L235:L241)</f>
        <v>108.68</v>
      </c>
    </row>
    <row r="243" customFormat="false" ht="13.8" hidden="false" customHeight="false" outlineLevel="0" collapsed="false">
      <c r="A243" s="40" t="n">
        <f aca="false">A235</f>
        <v>3</v>
      </c>
      <c r="B243" s="41" t="n">
        <f aca="false">B235</f>
        <v>3</v>
      </c>
      <c r="C243" s="42" t="s">
        <v>39</v>
      </c>
      <c r="D243" s="31" t="s">
        <v>40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3.8" hidden="false" customHeight="false" outlineLevel="0" collapsed="false">
      <c r="A244" s="25"/>
      <c r="B244" s="26"/>
      <c r="C244" s="27"/>
      <c r="D244" s="31" t="s">
        <v>41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3.8" hidden="false" customHeight="false" outlineLevel="0" collapsed="false">
      <c r="A245" s="25"/>
      <c r="B245" s="26"/>
      <c r="C245" s="27"/>
      <c r="D245" s="31" t="s">
        <v>42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3.8" hidden="false" customHeight="false" outlineLevel="0" collapsed="false">
      <c r="A246" s="25"/>
      <c r="B246" s="26"/>
      <c r="C246" s="27"/>
      <c r="D246" s="31" t="s">
        <v>43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3.8" hidden="false" customHeight="false" outlineLevel="0" collapsed="false">
      <c r="A247" s="25"/>
      <c r="B247" s="26"/>
      <c r="C247" s="27"/>
      <c r="D247" s="31" t="s">
        <v>44</v>
      </c>
      <c r="E247" s="28"/>
      <c r="F247" s="29"/>
      <c r="G247" s="29"/>
      <c r="H247" s="29"/>
      <c r="I247" s="29"/>
      <c r="J247" s="29"/>
      <c r="K247" s="30"/>
      <c r="L247" s="29"/>
    </row>
    <row r="248" customFormat="false" ht="13.8" hidden="false" customHeight="false" outlineLevel="0" collapsed="false">
      <c r="A248" s="25"/>
      <c r="B248" s="26"/>
      <c r="C248" s="27"/>
      <c r="D248" s="31" t="s">
        <v>45</v>
      </c>
      <c r="E248" s="28"/>
      <c r="F248" s="29"/>
      <c r="G248" s="29"/>
      <c r="H248" s="29"/>
      <c r="I248" s="29"/>
      <c r="J248" s="29"/>
      <c r="K248" s="30"/>
      <c r="L248" s="29"/>
    </row>
    <row r="249" customFormat="false" ht="13.8" hidden="false" customHeight="false" outlineLevel="0" collapsed="false">
      <c r="A249" s="25"/>
      <c r="B249" s="26"/>
      <c r="C249" s="27"/>
      <c r="D249" s="31" t="s">
        <v>46</v>
      </c>
      <c r="E249" s="28"/>
      <c r="F249" s="29"/>
      <c r="G249" s="29"/>
      <c r="H249" s="29"/>
      <c r="I249" s="29"/>
      <c r="J249" s="29"/>
      <c r="K249" s="30"/>
      <c r="L249" s="29"/>
    </row>
    <row r="250" customFormat="false" ht="13.8" hidden="false" customHeight="false" outlineLevel="0" collapsed="false">
      <c r="A250" s="25"/>
      <c r="B250" s="26"/>
      <c r="C250" s="27"/>
      <c r="D250" s="32"/>
      <c r="E250" s="28"/>
      <c r="F250" s="29"/>
      <c r="G250" s="29"/>
      <c r="H250" s="29"/>
      <c r="I250" s="29"/>
      <c r="J250" s="29"/>
      <c r="K250" s="30"/>
      <c r="L250" s="29"/>
    </row>
    <row r="251" customFormat="false" ht="13.8" hidden="false" customHeight="false" outlineLevel="0" collapsed="false">
      <c r="A251" s="25"/>
      <c r="B251" s="26"/>
      <c r="C251" s="27"/>
      <c r="D251" s="32"/>
      <c r="E251" s="28"/>
      <c r="F251" s="29"/>
      <c r="G251" s="29"/>
      <c r="H251" s="29"/>
      <c r="I251" s="29"/>
      <c r="J251" s="29"/>
      <c r="K251" s="30"/>
      <c r="L251" s="29"/>
    </row>
    <row r="252" customFormat="false" ht="13.8" hidden="false" customHeight="false" outlineLevel="0" collapsed="false">
      <c r="A252" s="33"/>
      <c r="B252" s="34"/>
      <c r="C252" s="35"/>
      <c r="D252" s="36" t="s">
        <v>38</v>
      </c>
      <c r="E252" s="37"/>
      <c r="F252" s="38" t="n">
        <f aca="false">SUM(F243:F251)</f>
        <v>0</v>
      </c>
      <c r="G252" s="38" t="n">
        <f aca="false">SUM(G243:G251)</f>
        <v>0</v>
      </c>
      <c r="H252" s="38" t="n">
        <f aca="false">SUM(H243:H251)</f>
        <v>0</v>
      </c>
      <c r="I252" s="38" t="n">
        <f aca="false">SUM(I243:I251)</f>
        <v>0</v>
      </c>
      <c r="J252" s="38" t="n">
        <f aca="false">SUM(J243:J251)</f>
        <v>0</v>
      </c>
      <c r="K252" s="39"/>
      <c r="L252" s="38" t="n">
        <f aca="false">SUM(L243:L251)</f>
        <v>0</v>
      </c>
    </row>
    <row r="253" customFormat="false" ht="12.8" hidden="false" customHeight="true" outlineLevel="0" collapsed="false">
      <c r="A253" s="43" t="n">
        <f aca="false">A235</f>
        <v>3</v>
      </c>
      <c r="B253" s="44" t="n">
        <f aca="false">B235</f>
        <v>3</v>
      </c>
      <c r="C253" s="45" t="s">
        <v>47</v>
      </c>
      <c r="D253" s="45"/>
      <c r="E253" s="46"/>
      <c r="F253" s="47" t="n">
        <f aca="false">F242+F252</f>
        <v>520</v>
      </c>
      <c r="G253" s="47" t="n">
        <f aca="false">G242+G252</f>
        <v>25.98</v>
      </c>
      <c r="H253" s="47" t="n">
        <f aca="false">H242+H252</f>
        <v>13.31</v>
      </c>
      <c r="I253" s="47" t="n">
        <f aca="false">I242+I252</f>
        <v>70.55</v>
      </c>
      <c r="J253" s="47" t="n">
        <f aca="false">J242+J252</f>
        <v>511.39</v>
      </c>
      <c r="K253" s="47"/>
      <c r="L253" s="47" t="n">
        <f aca="false">L242+L252</f>
        <v>108.68</v>
      </c>
    </row>
    <row r="254" customFormat="false" ht="13.8" hidden="false" customHeight="false" outlineLevel="0" collapsed="false">
      <c r="A254" s="18" t="n">
        <v>3</v>
      </c>
      <c r="B254" s="19" t="n">
        <v>4</v>
      </c>
      <c r="C254" s="20" t="s">
        <v>26</v>
      </c>
      <c r="D254" s="21" t="s">
        <v>27</v>
      </c>
      <c r="E254" s="22" t="s">
        <v>121</v>
      </c>
      <c r="F254" s="23" t="n">
        <v>90</v>
      </c>
      <c r="G254" s="23" t="n">
        <v>13.94</v>
      </c>
      <c r="H254" s="23" t="n">
        <v>16.18</v>
      </c>
      <c r="I254" s="23" t="n">
        <v>5.21</v>
      </c>
      <c r="J254" s="23" t="n">
        <v>224.21</v>
      </c>
      <c r="K254" s="24" t="n">
        <v>269</v>
      </c>
      <c r="L254" s="23" t="n">
        <v>37.94</v>
      </c>
    </row>
    <row r="255" customFormat="false" ht="13.8" hidden="false" customHeight="false" outlineLevel="0" collapsed="false">
      <c r="A255" s="25"/>
      <c r="B255" s="26"/>
      <c r="C255" s="27"/>
      <c r="D255" s="32" t="s">
        <v>43</v>
      </c>
      <c r="E255" s="28" t="s">
        <v>122</v>
      </c>
      <c r="F255" s="29" t="n">
        <v>150</v>
      </c>
      <c r="G255" s="29" t="n">
        <v>6.45</v>
      </c>
      <c r="H255" s="29" t="n">
        <v>4.05</v>
      </c>
      <c r="I255" s="29" t="n">
        <v>40.2</v>
      </c>
      <c r="J255" s="29" t="n">
        <v>223.65</v>
      </c>
      <c r="K255" s="30" t="n">
        <v>64</v>
      </c>
      <c r="L255" s="29" t="n">
        <v>10.67</v>
      </c>
    </row>
    <row r="256" customFormat="false" ht="13.8" hidden="false" customHeight="false" outlineLevel="0" collapsed="false">
      <c r="A256" s="25"/>
      <c r="B256" s="26"/>
      <c r="C256" s="27"/>
      <c r="D256" s="31" t="s">
        <v>33</v>
      </c>
      <c r="E256" s="28"/>
      <c r="F256" s="29"/>
      <c r="G256" s="29"/>
      <c r="H256" s="29"/>
      <c r="I256" s="29"/>
      <c r="J256" s="29"/>
      <c r="K256" s="30"/>
      <c r="L256" s="29"/>
    </row>
    <row r="257" customFormat="false" ht="13.8" hidden="false" customHeight="false" outlineLevel="0" collapsed="false">
      <c r="A257" s="25"/>
      <c r="B257" s="26"/>
      <c r="C257" s="27"/>
      <c r="D257" s="31" t="s">
        <v>35</v>
      </c>
      <c r="E257" s="28" t="s">
        <v>50</v>
      </c>
      <c r="F257" s="29" t="s">
        <v>76</v>
      </c>
      <c r="G257" s="29" t="s">
        <v>123</v>
      </c>
      <c r="H257" s="29" t="s">
        <v>124</v>
      </c>
      <c r="I257" s="29" t="s">
        <v>125</v>
      </c>
      <c r="J257" s="29" t="s">
        <v>126</v>
      </c>
      <c r="K257" s="30" t="s">
        <v>56</v>
      </c>
      <c r="L257" s="29" t="n">
        <v>3.68</v>
      </c>
    </row>
    <row r="258" customFormat="false" ht="13.8" hidden="false" customHeight="false" outlineLevel="0" collapsed="false">
      <c r="A258" s="25"/>
      <c r="B258" s="26"/>
      <c r="C258" s="27"/>
      <c r="D258" s="31" t="s">
        <v>37</v>
      </c>
      <c r="E258" s="28"/>
      <c r="F258" s="29"/>
      <c r="G258" s="29"/>
      <c r="H258" s="29"/>
      <c r="I258" s="29"/>
      <c r="J258" s="29"/>
      <c r="K258" s="30"/>
      <c r="L258" s="29"/>
    </row>
    <row r="259" customFormat="false" ht="13.8" hidden="false" customHeight="false" outlineLevel="0" collapsed="false">
      <c r="A259" s="25"/>
      <c r="B259" s="26"/>
      <c r="C259" s="27"/>
      <c r="D259" s="32" t="s">
        <v>44</v>
      </c>
      <c r="E259" s="28" t="s">
        <v>67</v>
      </c>
      <c r="F259" s="29" t="n">
        <v>200</v>
      </c>
      <c r="G259" s="29" t="n">
        <v>0.4</v>
      </c>
      <c r="H259" s="29" t="n">
        <v>0</v>
      </c>
      <c r="I259" s="29" t="n">
        <v>27</v>
      </c>
      <c r="J259" s="29" t="n">
        <v>110</v>
      </c>
      <c r="K259" s="30" t="n">
        <v>98</v>
      </c>
      <c r="L259" s="29" t="n">
        <v>4.38</v>
      </c>
    </row>
    <row r="260" customFormat="false" ht="13.8" hidden="false" customHeight="false" outlineLevel="0" collapsed="false">
      <c r="A260" s="25"/>
      <c r="B260" s="26"/>
      <c r="C260" s="27"/>
      <c r="D260" s="32" t="s">
        <v>40</v>
      </c>
      <c r="E260" s="28" t="s">
        <v>83</v>
      </c>
      <c r="F260" s="29" t="n">
        <v>15</v>
      </c>
      <c r="G260" s="29" t="n">
        <v>3.66</v>
      </c>
      <c r="H260" s="29" t="n">
        <v>3.54</v>
      </c>
      <c r="I260" s="29" t="n">
        <v>0</v>
      </c>
      <c r="J260" s="29" t="n">
        <v>46.5</v>
      </c>
      <c r="K260" s="30" t="n">
        <v>1</v>
      </c>
      <c r="L260" s="29" t="n">
        <v>11.6</v>
      </c>
    </row>
    <row r="261" customFormat="false" ht="13.8" hidden="false" customHeight="false" outlineLevel="0" collapsed="false">
      <c r="A261" s="33"/>
      <c r="B261" s="34"/>
      <c r="C261" s="35"/>
      <c r="D261" s="36" t="s">
        <v>38</v>
      </c>
      <c r="E261" s="37"/>
      <c r="F261" s="38" t="n">
        <f aca="false">SUM(F254:F260)</f>
        <v>455</v>
      </c>
      <c r="G261" s="38" t="n">
        <f aca="false">SUM(G254:G260)</f>
        <v>24.45</v>
      </c>
      <c r="H261" s="38" t="n">
        <f aca="false">SUM(H254:H260)</f>
        <v>23.77</v>
      </c>
      <c r="I261" s="38" t="n">
        <f aca="false">SUM(I254:I260)</f>
        <v>72.41</v>
      </c>
      <c r="J261" s="38" t="n">
        <f aca="false">SUM(J254:J260)</f>
        <v>604.36</v>
      </c>
      <c r="K261" s="39"/>
      <c r="L261" s="38" t="n">
        <f aca="false">SUM(L254:L260)</f>
        <v>68.27</v>
      </c>
    </row>
    <row r="262" customFormat="false" ht="13.8" hidden="false" customHeight="false" outlineLevel="0" collapsed="false">
      <c r="A262" s="40" t="n">
        <f aca="false">A254</f>
        <v>3</v>
      </c>
      <c r="B262" s="41" t="n">
        <f aca="false">B254</f>
        <v>4</v>
      </c>
      <c r="C262" s="42" t="s">
        <v>39</v>
      </c>
      <c r="D262" s="31" t="s">
        <v>40</v>
      </c>
      <c r="E262" s="28"/>
      <c r="F262" s="29"/>
      <c r="G262" s="29"/>
      <c r="H262" s="29"/>
      <c r="I262" s="29"/>
      <c r="J262" s="29"/>
      <c r="K262" s="30"/>
      <c r="L262" s="29"/>
    </row>
    <row r="263" customFormat="false" ht="13.8" hidden="false" customHeight="false" outlineLevel="0" collapsed="false">
      <c r="A263" s="25"/>
      <c r="B263" s="26"/>
      <c r="C263" s="27"/>
      <c r="D263" s="31" t="s">
        <v>41</v>
      </c>
      <c r="E263" s="28"/>
      <c r="F263" s="29"/>
      <c r="G263" s="29"/>
      <c r="H263" s="29"/>
      <c r="I263" s="29"/>
      <c r="J263" s="29"/>
      <c r="K263" s="30"/>
      <c r="L263" s="29"/>
    </row>
    <row r="264" customFormat="false" ht="13.8" hidden="false" customHeight="false" outlineLevel="0" collapsed="false">
      <c r="A264" s="25"/>
      <c r="B264" s="26"/>
      <c r="C264" s="27"/>
      <c r="D264" s="31" t="s">
        <v>42</v>
      </c>
      <c r="E264" s="28"/>
      <c r="F264" s="29"/>
      <c r="G264" s="29"/>
      <c r="H264" s="29"/>
      <c r="I264" s="29"/>
      <c r="J264" s="29"/>
      <c r="K264" s="30"/>
      <c r="L264" s="29"/>
    </row>
    <row r="265" customFormat="false" ht="13.8" hidden="false" customHeight="false" outlineLevel="0" collapsed="false">
      <c r="A265" s="25"/>
      <c r="B265" s="26"/>
      <c r="C265" s="27"/>
      <c r="D265" s="31" t="s">
        <v>43</v>
      </c>
      <c r="E265" s="28"/>
      <c r="F265" s="29"/>
      <c r="G265" s="29"/>
      <c r="H265" s="29"/>
      <c r="I265" s="29"/>
      <c r="J265" s="29"/>
      <c r="K265" s="30"/>
      <c r="L265" s="29"/>
    </row>
    <row r="266" customFormat="false" ht="13.8" hidden="false" customHeight="false" outlineLevel="0" collapsed="false">
      <c r="A266" s="25"/>
      <c r="B266" s="26"/>
      <c r="C266" s="27"/>
      <c r="D266" s="31" t="s">
        <v>44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3.8" hidden="false" customHeight="false" outlineLevel="0" collapsed="false">
      <c r="A267" s="25"/>
      <c r="B267" s="26"/>
      <c r="C267" s="27"/>
      <c r="D267" s="31" t="s">
        <v>45</v>
      </c>
      <c r="E267" s="28"/>
      <c r="F267" s="29"/>
      <c r="G267" s="29"/>
      <c r="H267" s="29"/>
      <c r="I267" s="29"/>
      <c r="J267" s="29"/>
      <c r="K267" s="30"/>
      <c r="L267" s="29"/>
    </row>
    <row r="268" customFormat="false" ht="13.8" hidden="false" customHeight="false" outlineLevel="0" collapsed="false">
      <c r="A268" s="25"/>
      <c r="B268" s="26"/>
      <c r="C268" s="27"/>
      <c r="D268" s="31" t="s">
        <v>46</v>
      </c>
      <c r="E268" s="28"/>
      <c r="F268" s="29"/>
      <c r="G268" s="29"/>
      <c r="H268" s="29"/>
      <c r="I268" s="29"/>
      <c r="J268" s="29"/>
      <c r="K268" s="30"/>
      <c r="L268" s="29"/>
    </row>
    <row r="269" customFormat="false" ht="13.8" hidden="false" customHeight="false" outlineLevel="0" collapsed="false">
      <c r="A269" s="25"/>
      <c r="B269" s="26"/>
      <c r="C269" s="27"/>
      <c r="D269" s="32"/>
      <c r="E269" s="28"/>
      <c r="F269" s="29"/>
      <c r="G269" s="29"/>
      <c r="H269" s="29"/>
      <c r="I269" s="29"/>
      <c r="J269" s="29"/>
      <c r="K269" s="30"/>
      <c r="L269" s="29"/>
    </row>
    <row r="270" customFormat="false" ht="13.8" hidden="false" customHeight="false" outlineLevel="0" collapsed="false">
      <c r="A270" s="25"/>
      <c r="B270" s="26"/>
      <c r="C270" s="27"/>
      <c r="D270" s="32"/>
      <c r="E270" s="28"/>
      <c r="F270" s="29"/>
      <c r="G270" s="29"/>
      <c r="H270" s="29"/>
      <c r="I270" s="29"/>
      <c r="J270" s="29"/>
      <c r="K270" s="30"/>
      <c r="L270" s="29"/>
    </row>
    <row r="271" customFormat="false" ht="13.8" hidden="false" customHeight="false" outlineLevel="0" collapsed="false">
      <c r="A271" s="33"/>
      <c r="B271" s="34"/>
      <c r="C271" s="35"/>
      <c r="D271" s="36" t="s">
        <v>38</v>
      </c>
      <c r="E271" s="37"/>
      <c r="F271" s="38" t="n">
        <f aca="false">SUM(F262:F270)</f>
        <v>0</v>
      </c>
      <c r="G271" s="38" t="n">
        <f aca="false">SUM(G262:G270)</f>
        <v>0</v>
      </c>
      <c r="H271" s="38" t="n">
        <f aca="false">SUM(H262:H270)</f>
        <v>0</v>
      </c>
      <c r="I271" s="38" t="n">
        <f aca="false">SUM(I262:I270)</f>
        <v>0</v>
      </c>
      <c r="J271" s="38" t="n">
        <f aca="false">SUM(J262:J270)</f>
        <v>0</v>
      </c>
      <c r="K271" s="39"/>
      <c r="L271" s="38" t="n">
        <f aca="false">SUM(L262:L270)</f>
        <v>0</v>
      </c>
    </row>
    <row r="272" customFormat="false" ht="12.8" hidden="false" customHeight="true" outlineLevel="0" collapsed="false">
      <c r="A272" s="43" t="n">
        <f aca="false">A254</f>
        <v>3</v>
      </c>
      <c r="B272" s="44" t="n">
        <f aca="false">B254</f>
        <v>4</v>
      </c>
      <c r="C272" s="45" t="s">
        <v>47</v>
      </c>
      <c r="D272" s="45"/>
      <c r="E272" s="46"/>
      <c r="F272" s="47" t="n">
        <f aca="false">F261+F271</f>
        <v>455</v>
      </c>
      <c r="G272" s="47" t="n">
        <f aca="false">G261+G271</f>
        <v>24.45</v>
      </c>
      <c r="H272" s="47" t="n">
        <f aca="false">H261+H271</f>
        <v>23.77</v>
      </c>
      <c r="I272" s="47" t="n">
        <f aca="false">I261+I271</f>
        <v>72.41</v>
      </c>
      <c r="J272" s="47" t="n">
        <f aca="false">J261+J271</f>
        <v>604.36</v>
      </c>
      <c r="K272" s="47"/>
      <c r="L272" s="47" t="n">
        <f aca="false">L261+L271</f>
        <v>68.27</v>
      </c>
    </row>
    <row r="273" customFormat="false" ht="13.8" hidden="false" customHeight="false" outlineLevel="0" collapsed="false">
      <c r="A273" s="18" t="n">
        <v>3</v>
      </c>
      <c r="B273" s="19" t="n">
        <v>5</v>
      </c>
      <c r="C273" s="20" t="s">
        <v>26</v>
      </c>
      <c r="D273" s="21" t="s">
        <v>27</v>
      </c>
      <c r="E273" s="22" t="s">
        <v>127</v>
      </c>
      <c r="F273" s="23" t="n">
        <v>150</v>
      </c>
      <c r="G273" s="23" t="n">
        <v>18.86</v>
      </c>
      <c r="H273" s="23" t="n">
        <v>20.22</v>
      </c>
      <c r="I273" s="23" t="n">
        <v>2.79</v>
      </c>
      <c r="J273" s="23" t="n">
        <v>270.32</v>
      </c>
      <c r="K273" s="24" t="n">
        <v>67</v>
      </c>
      <c r="L273" s="23" t="n">
        <v>52.7</v>
      </c>
    </row>
    <row r="274" customFormat="false" ht="13.8" hidden="false" customHeight="false" outlineLevel="0" collapsed="false">
      <c r="A274" s="25"/>
      <c r="B274" s="26"/>
      <c r="C274" s="27"/>
      <c r="D274" s="32"/>
      <c r="E274" s="28"/>
      <c r="F274" s="29"/>
      <c r="G274" s="29"/>
      <c r="H274" s="29"/>
      <c r="I274" s="29"/>
      <c r="J274" s="29"/>
      <c r="K274" s="30"/>
      <c r="L274" s="29"/>
    </row>
    <row r="275" customFormat="false" ht="13.8" hidden="false" customHeight="false" outlineLevel="0" collapsed="false">
      <c r="A275" s="25"/>
      <c r="B275" s="26"/>
      <c r="C275" s="27"/>
      <c r="D275" s="31" t="s">
        <v>33</v>
      </c>
      <c r="E275" s="28" t="s">
        <v>128</v>
      </c>
      <c r="F275" s="29" t="n">
        <v>200</v>
      </c>
      <c r="G275" s="29" t="n">
        <v>0.2</v>
      </c>
      <c r="H275" s="29" t="n">
        <v>0</v>
      </c>
      <c r="I275" s="29" t="n">
        <v>19.8</v>
      </c>
      <c r="J275" s="29" t="n">
        <v>80</v>
      </c>
      <c r="K275" s="30" t="n">
        <v>159</v>
      </c>
      <c r="L275" s="29" t="n">
        <v>11.45</v>
      </c>
    </row>
    <row r="276" customFormat="false" ht="13.8" hidden="false" customHeight="false" outlineLevel="0" collapsed="false">
      <c r="A276" s="25"/>
      <c r="B276" s="26"/>
      <c r="C276" s="27"/>
      <c r="D276" s="31" t="s">
        <v>35</v>
      </c>
      <c r="E276" s="28"/>
      <c r="F276" s="29"/>
      <c r="G276" s="29"/>
      <c r="H276" s="29"/>
      <c r="I276" s="29"/>
      <c r="J276" s="29"/>
      <c r="K276" s="30"/>
      <c r="L276" s="29"/>
    </row>
    <row r="277" customFormat="false" ht="13.8" hidden="false" customHeight="false" outlineLevel="0" collapsed="false">
      <c r="A277" s="25"/>
      <c r="B277" s="26"/>
      <c r="C277" s="27"/>
      <c r="D277" s="31" t="s">
        <v>37</v>
      </c>
      <c r="E277" s="28" t="s">
        <v>129</v>
      </c>
      <c r="F277" s="29" t="n">
        <v>100</v>
      </c>
      <c r="G277" s="29" t="n">
        <v>0.8</v>
      </c>
      <c r="H277" s="29" t="n">
        <v>0.2</v>
      </c>
      <c r="I277" s="29" t="n">
        <v>7.5</v>
      </c>
      <c r="J277" s="29" t="n">
        <v>38</v>
      </c>
      <c r="K277" s="30" t="n">
        <v>25</v>
      </c>
      <c r="L277" s="29" t="n">
        <v>19.5</v>
      </c>
    </row>
    <row r="278" customFormat="false" ht="13.8" hidden="false" customHeight="false" outlineLevel="0" collapsed="false">
      <c r="A278" s="25"/>
      <c r="B278" s="26"/>
      <c r="C278" s="27"/>
      <c r="D278" s="32" t="s">
        <v>40</v>
      </c>
      <c r="E278" s="28" t="s">
        <v>130</v>
      </c>
      <c r="F278" s="29" t="n">
        <v>60</v>
      </c>
      <c r="G278" s="29" t="n">
        <v>5.54</v>
      </c>
      <c r="H278" s="29" t="n">
        <v>4.69</v>
      </c>
      <c r="I278" s="29" t="n">
        <v>14.55</v>
      </c>
      <c r="J278" s="29" t="n">
        <v>123.12</v>
      </c>
      <c r="K278" s="30" t="n">
        <v>197</v>
      </c>
      <c r="L278" s="29" t="n">
        <v>22.51</v>
      </c>
    </row>
    <row r="279" customFormat="false" ht="13.8" hidden="false" customHeight="false" outlineLevel="0" collapsed="false">
      <c r="A279" s="25"/>
      <c r="B279" s="26"/>
      <c r="C279" s="27"/>
      <c r="D279" s="32"/>
      <c r="E279" s="28"/>
      <c r="F279" s="29"/>
      <c r="G279" s="29"/>
      <c r="H279" s="29"/>
      <c r="I279" s="29"/>
      <c r="J279" s="29"/>
      <c r="K279" s="30"/>
      <c r="L279" s="29"/>
    </row>
    <row r="280" customFormat="false" ht="13.8" hidden="false" customHeight="false" outlineLevel="0" collapsed="false">
      <c r="A280" s="33"/>
      <c r="B280" s="34"/>
      <c r="C280" s="35"/>
      <c r="D280" s="36" t="s">
        <v>38</v>
      </c>
      <c r="E280" s="37"/>
      <c r="F280" s="38" t="n">
        <f aca="false">SUM(F273:F279)</f>
        <v>510</v>
      </c>
      <c r="G280" s="38" t="n">
        <f aca="false">SUM(G273:G279)</f>
        <v>25.4</v>
      </c>
      <c r="H280" s="38" t="n">
        <f aca="false">SUM(H273:H279)</f>
        <v>25.11</v>
      </c>
      <c r="I280" s="38" t="n">
        <f aca="false">SUM(I273:I279)</f>
        <v>44.64</v>
      </c>
      <c r="J280" s="38" t="n">
        <f aca="false">SUM(J273:J279)</f>
        <v>511.44</v>
      </c>
      <c r="K280" s="39"/>
      <c r="L280" s="38" t="n">
        <f aca="false">SUM(L273:L279)</f>
        <v>106.16</v>
      </c>
    </row>
    <row r="281" customFormat="false" ht="13.8" hidden="false" customHeight="false" outlineLevel="0" collapsed="false">
      <c r="A281" s="40" t="n">
        <f aca="false">A273</f>
        <v>3</v>
      </c>
      <c r="B281" s="41" t="n">
        <f aca="false">B273</f>
        <v>5</v>
      </c>
      <c r="C281" s="42" t="s">
        <v>39</v>
      </c>
      <c r="D281" s="31" t="s">
        <v>40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3.8" hidden="false" customHeight="false" outlineLevel="0" collapsed="false">
      <c r="A282" s="25"/>
      <c r="B282" s="26"/>
      <c r="C282" s="27"/>
      <c r="D282" s="31" t="s">
        <v>41</v>
      </c>
      <c r="E282" s="28"/>
      <c r="F282" s="29"/>
      <c r="G282" s="29"/>
      <c r="H282" s="29"/>
      <c r="I282" s="29"/>
      <c r="J282" s="29"/>
      <c r="K282" s="30"/>
      <c r="L282" s="29"/>
    </row>
    <row r="283" customFormat="false" ht="13.8" hidden="false" customHeight="false" outlineLevel="0" collapsed="false">
      <c r="A283" s="25"/>
      <c r="B283" s="26"/>
      <c r="C283" s="27"/>
      <c r="D283" s="31" t="s">
        <v>42</v>
      </c>
      <c r="E283" s="28"/>
      <c r="F283" s="29"/>
      <c r="G283" s="29"/>
      <c r="H283" s="29"/>
      <c r="I283" s="29"/>
      <c r="J283" s="29"/>
      <c r="K283" s="30"/>
      <c r="L283" s="29"/>
    </row>
    <row r="284" customFormat="false" ht="13.8" hidden="false" customHeight="false" outlineLevel="0" collapsed="false">
      <c r="A284" s="25"/>
      <c r="B284" s="26"/>
      <c r="C284" s="27"/>
      <c r="D284" s="31" t="s">
        <v>43</v>
      </c>
      <c r="E284" s="28"/>
      <c r="F284" s="29"/>
      <c r="G284" s="29"/>
      <c r="H284" s="29"/>
      <c r="I284" s="29"/>
      <c r="J284" s="29"/>
      <c r="K284" s="30"/>
      <c r="L284" s="29"/>
    </row>
    <row r="285" customFormat="false" ht="13.8" hidden="false" customHeight="false" outlineLevel="0" collapsed="false">
      <c r="A285" s="25"/>
      <c r="B285" s="26"/>
      <c r="C285" s="27"/>
      <c r="D285" s="31" t="s">
        <v>44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3.8" hidden="false" customHeight="false" outlineLevel="0" collapsed="false">
      <c r="A286" s="25"/>
      <c r="B286" s="26"/>
      <c r="C286" s="27"/>
      <c r="D286" s="31" t="s">
        <v>45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3.8" hidden="false" customHeight="false" outlineLevel="0" collapsed="false">
      <c r="A287" s="25"/>
      <c r="B287" s="26"/>
      <c r="C287" s="27"/>
      <c r="D287" s="31" t="s">
        <v>46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3.8" hidden="false" customHeight="false" outlineLevel="0" collapsed="false">
      <c r="A288" s="25"/>
      <c r="B288" s="26"/>
      <c r="C288" s="27"/>
      <c r="D288" s="32"/>
      <c r="E288" s="28"/>
      <c r="F288" s="29"/>
      <c r="G288" s="29"/>
      <c r="H288" s="29"/>
      <c r="I288" s="29"/>
      <c r="J288" s="29"/>
      <c r="K288" s="30"/>
      <c r="L288" s="29"/>
    </row>
    <row r="289" customFormat="false" ht="13.8" hidden="false" customHeight="false" outlineLevel="0" collapsed="false">
      <c r="A289" s="25"/>
      <c r="B289" s="26"/>
      <c r="C289" s="27"/>
      <c r="D289" s="32"/>
      <c r="E289" s="28"/>
      <c r="F289" s="29"/>
      <c r="G289" s="29"/>
      <c r="H289" s="29"/>
      <c r="I289" s="29"/>
      <c r="J289" s="29"/>
      <c r="K289" s="30"/>
      <c r="L289" s="29"/>
    </row>
    <row r="290" customFormat="false" ht="13.8" hidden="false" customHeight="false" outlineLevel="0" collapsed="false">
      <c r="A290" s="33"/>
      <c r="B290" s="34"/>
      <c r="C290" s="35"/>
      <c r="D290" s="36" t="s">
        <v>38</v>
      </c>
      <c r="E290" s="37"/>
      <c r="F290" s="38" t="n">
        <f aca="false">SUM(F281:F289)</f>
        <v>0</v>
      </c>
      <c r="G290" s="38" t="n">
        <f aca="false">SUM(G281:G289)</f>
        <v>0</v>
      </c>
      <c r="H290" s="38" t="n">
        <f aca="false">SUM(H281:H289)</f>
        <v>0</v>
      </c>
      <c r="I290" s="38" t="n">
        <f aca="false">SUM(I281:I289)</f>
        <v>0</v>
      </c>
      <c r="J290" s="38" t="n">
        <f aca="false">SUM(J281:J289)</f>
        <v>0</v>
      </c>
      <c r="K290" s="39"/>
      <c r="L290" s="38" t="n">
        <f aca="false">SUM(L281:L289)</f>
        <v>0</v>
      </c>
    </row>
    <row r="291" customFormat="false" ht="12.8" hidden="false" customHeight="true" outlineLevel="0" collapsed="false">
      <c r="A291" s="43" t="n">
        <f aca="false">A273</f>
        <v>3</v>
      </c>
      <c r="B291" s="44" t="n">
        <f aca="false">B273</f>
        <v>5</v>
      </c>
      <c r="C291" s="45" t="s">
        <v>47</v>
      </c>
      <c r="D291" s="45"/>
      <c r="E291" s="46"/>
      <c r="F291" s="47" t="n">
        <f aca="false">F280+F290</f>
        <v>510</v>
      </c>
      <c r="G291" s="47" t="n">
        <f aca="false">G280+G290</f>
        <v>25.4</v>
      </c>
      <c r="H291" s="47" t="n">
        <f aca="false">H280+H290</f>
        <v>25.11</v>
      </c>
      <c r="I291" s="47" t="n">
        <f aca="false">I280+I290</f>
        <v>44.64</v>
      </c>
      <c r="J291" s="47" t="n">
        <f aca="false">J280+J290</f>
        <v>511.44</v>
      </c>
      <c r="K291" s="47"/>
      <c r="L291" s="47" t="n">
        <f aca="false">L280+L290</f>
        <v>106.16</v>
      </c>
    </row>
    <row r="292" customFormat="false" ht="13.8" hidden="false" customHeight="false" outlineLevel="0" collapsed="false">
      <c r="A292" s="18" t="n">
        <v>4</v>
      </c>
      <c r="B292" s="19" t="n">
        <v>1</v>
      </c>
      <c r="C292" s="20" t="s">
        <v>26</v>
      </c>
      <c r="D292" s="21" t="s">
        <v>27</v>
      </c>
      <c r="E292" s="22" t="s">
        <v>131</v>
      </c>
      <c r="F292" s="23" t="s">
        <v>29</v>
      </c>
      <c r="G292" s="23" t="n">
        <v>7.79</v>
      </c>
      <c r="H292" s="23" t="n">
        <v>11.89</v>
      </c>
      <c r="I292" s="23" t="n">
        <v>26.65</v>
      </c>
      <c r="J292" s="23" t="n">
        <v>244.56</v>
      </c>
      <c r="K292" s="24" t="n">
        <v>59</v>
      </c>
      <c r="L292" s="23" t="n">
        <v>23.69</v>
      </c>
    </row>
    <row r="293" customFormat="false" ht="13.8" hidden="false" customHeight="false" outlineLevel="0" collapsed="false">
      <c r="A293" s="25"/>
      <c r="B293" s="26"/>
      <c r="C293" s="27"/>
      <c r="D293" s="32" t="s">
        <v>40</v>
      </c>
      <c r="E293" s="28" t="s">
        <v>132</v>
      </c>
      <c r="F293" s="29" t="s">
        <v>133</v>
      </c>
      <c r="G293" s="29" t="n">
        <v>2.67</v>
      </c>
      <c r="H293" s="29" t="n">
        <v>9.57</v>
      </c>
      <c r="I293" s="29" t="n">
        <v>17.61</v>
      </c>
      <c r="J293" s="29" t="n">
        <v>168.61</v>
      </c>
      <c r="K293" s="30" t="n">
        <v>301</v>
      </c>
      <c r="L293" s="29" t="n">
        <v>35.7</v>
      </c>
    </row>
    <row r="294" customFormat="false" ht="13.8" hidden="false" customHeight="false" outlineLevel="0" collapsed="false">
      <c r="A294" s="25"/>
      <c r="B294" s="26"/>
      <c r="C294" s="27"/>
      <c r="D294" s="31" t="s">
        <v>33</v>
      </c>
      <c r="E294" s="28" t="s">
        <v>34</v>
      </c>
      <c r="F294" s="29" t="n">
        <v>200</v>
      </c>
      <c r="G294" s="29" t="n">
        <v>0.2</v>
      </c>
      <c r="H294" s="29" t="n">
        <v>0</v>
      </c>
      <c r="I294" s="29" t="n">
        <v>11</v>
      </c>
      <c r="J294" s="29" t="n">
        <v>44.8</v>
      </c>
      <c r="K294" s="30" t="n">
        <v>114</v>
      </c>
      <c r="L294" s="29" t="n">
        <v>1.48</v>
      </c>
    </row>
    <row r="295" customFormat="false" ht="13.8" hidden="false" customHeight="false" outlineLevel="0" collapsed="false">
      <c r="A295" s="25"/>
      <c r="B295" s="26"/>
      <c r="C295" s="27"/>
      <c r="D295" s="31" t="s">
        <v>35</v>
      </c>
      <c r="E295" s="28" t="s">
        <v>36</v>
      </c>
      <c r="F295" s="29" t="n">
        <v>20</v>
      </c>
      <c r="G295" s="29" t="n">
        <v>1.5</v>
      </c>
      <c r="H295" s="29" t="n">
        <v>0.58</v>
      </c>
      <c r="I295" s="29" t="n">
        <v>9.96</v>
      </c>
      <c r="J295" s="29" t="n">
        <v>52.4</v>
      </c>
      <c r="K295" s="30" t="n">
        <v>121</v>
      </c>
      <c r="L295" s="29" t="n">
        <v>2.8</v>
      </c>
    </row>
    <row r="296" customFormat="false" ht="13.8" hidden="false" customHeight="false" outlineLevel="0" collapsed="false">
      <c r="A296" s="25"/>
      <c r="B296" s="26"/>
      <c r="C296" s="27"/>
      <c r="D296" s="31" t="s">
        <v>37</v>
      </c>
      <c r="E296" s="28"/>
      <c r="F296" s="29"/>
      <c r="G296" s="29"/>
      <c r="H296" s="29"/>
      <c r="I296" s="29"/>
      <c r="J296" s="29"/>
      <c r="K296" s="30"/>
      <c r="L296" s="29"/>
    </row>
    <row r="297" customFormat="false" ht="13.8" hidden="false" customHeight="false" outlineLevel="0" collapsed="false">
      <c r="A297" s="25"/>
      <c r="B297" s="26"/>
      <c r="C297" s="27"/>
      <c r="D297" s="32" t="s">
        <v>40</v>
      </c>
      <c r="E297" s="28" t="s">
        <v>134</v>
      </c>
      <c r="F297" s="29" t="n">
        <v>200</v>
      </c>
      <c r="G297" s="29" t="n">
        <v>8.25</v>
      </c>
      <c r="H297" s="29" t="n">
        <v>6.25</v>
      </c>
      <c r="I297" s="29" t="n">
        <v>22</v>
      </c>
      <c r="J297" s="29" t="n">
        <v>175</v>
      </c>
      <c r="K297" s="30" t="s">
        <v>85</v>
      </c>
      <c r="L297" s="29" t="n">
        <v>38</v>
      </c>
    </row>
    <row r="298" customFormat="false" ht="13.8" hidden="false" customHeight="false" outlineLevel="0" collapsed="false">
      <c r="A298" s="25"/>
      <c r="B298" s="26"/>
      <c r="C298" s="27"/>
      <c r="D298" s="32"/>
      <c r="E298" s="28"/>
      <c r="F298" s="29"/>
      <c r="G298" s="29"/>
      <c r="H298" s="29"/>
      <c r="I298" s="29"/>
      <c r="J298" s="29"/>
      <c r="K298" s="30"/>
      <c r="L298" s="29"/>
    </row>
    <row r="299" customFormat="false" ht="13.8" hidden="false" customHeight="false" outlineLevel="0" collapsed="false">
      <c r="A299" s="33"/>
      <c r="B299" s="34"/>
      <c r="C299" s="35"/>
      <c r="D299" s="36" t="s">
        <v>38</v>
      </c>
      <c r="E299" s="37"/>
      <c r="F299" s="38" t="n">
        <f aca="false">SUM(F292:F298)</f>
        <v>420</v>
      </c>
      <c r="G299" s="38" t="n">
        <f aca="false">SUM(G292:G298)</f>
        <v>20.41</v>
      </c>
      <c r="H299" s="38" t="n">
        <f aca="false">SUM(H292:H298)</f>
        <v>28.29</v>
      </c>
      <c r="I299" s="38" t="n">
        <f aca="false">SUM(I292:I298)</f>
        <v>87.22</v>
      </c>
      <c r="J299" s="38" t="n">
        <f aca="false">SUM(J292:J298)</f>
        <v>685.37</v>
      </c>
      <c r="K299" s="39"/>
      <c r="L299" s="38" t="n">
        <f aca="false">SUM(L292:L298)</f>
        <v>101.67</v>
      </c>
    </row>
    <row r="300" customFormat="false" ht="13.8" hidden="false" customHeight="false" outlineLevel="0" collapsed="false">
      <c r="A300" s="40" t="n">
        <f aca="false">A292</f>
        <v>4</v>
      </c>
      <c r="B300" s="41" t="n">
        <f aca="false">B292</f>
        <v>1</v>
      </c>
      <c r="C300" s="42" t="s">
        <v>39</v>
      </c>
      <c r="D300" s="31" t="s">
        <v>40</v>
      </c>
      <c r="E300" s="28"/>
      <c r="F300" s="29"/>
      <c r="G300" s="29"/>
      <c r="H300" s="29"/>
      <c r="I300" s="29"/>
      <c r="J300" s="29"/>
      <c r="K300" s="30"/>
      <c r="L300" s="29"/>
    </row>
    <row r="301" customFormat="false" ht="13.8" hidden="false" customHeight="false" outlineLevel="0" collapsed="false">
      <c r="A301" s="25"/>
      <c r="B301" s="26"/>
      <c r="C301" s="27"/>
      <c r="D301" s="31" t="s">
        <v>41</v>
      </c>
      <c r="E301" s="28"/>
      <c r="F301" s="29"/>
      <c r="G301" s="29"/>
      <c r="H301" s="29"/>
      <c r="I301" s="29"/>
      <c r="J301" s="29"/>
      <c r="K301" s="30"/>
      <c r="L301" s="29"/>
    </row>
    <row r="302" customFormat="false" ht="13.8" hidden="false" customHeight="false" outlineLevel="0" collapsed="false">
      <c r="A302" s="25"/>
      <c r="B302" s="26"/>
      <c r="C302" s="27"/>
      <c r="D302" s="31" t="s">
        <v>42</v>
      </c>
      <c r="E302" s="28"/>
      <c r="F302" s="29"/>
      <c r="G302" s="29"/>
      <c r="H302" s="29"/>
      <c r="I302" s="29"/>
      <c r="J302" s="29"/>
      <c r="K302" s="30"/>
      <c r="L302" s="29"/>
    </row>
    <row r="303" customFormat="false" ht="13.8" hidden="false" customHeight="false" outlineLevel="0" collapsed="false">
      <c r="A303" s="25"/>
      <c r="B303" s="26"/>
      <c r="C303" s="27"/>
      <c r="D303" s="31" t="s">
        <v>43</v>
      </c>
      <c r="E303" s="28"/>
      <c r="F303" s="29"/>
      <c r="G303" s="29"/>
      <c r="H303" s="29"/>
      <c r="I303" s="29"/>
      <c r="J303" s="29"/>
      <c r="K303" s="30"/>
      <c r="L303" s="29"/>
    </row>
    <row r="304" customFormat="false" ht="13.8" hidden="false" customHeight="false" outlineLevel="0" collapsed="false">
      <c r="A304" s="25"/>
      <c r="B304" s="26"/>
      <c r="C304" s="27"/>
      <c r="D304" s="31" t="s">
        <v>44</v>
      </c>
      <c r="E304" s="28"/>
      <c r="F304" s="29"/>
      <c r="G304" s="29"/>
      <c r="H304" s="29"/>
      <c r="I304" s="29"/>
      <c r="J304" s="29"/>
      <c r="K304" s="30"/>
      <c r="L304" s="29"/>
    </row>
    <row r="305" customFormat="false" ht="13.8" hidden="false" customHeight="false" outlineLevel="0" collapsed="false">
      <c r="A305" s="25"/>
      <c r="B305" s="26"/>
      <c r="C305" s="27"/>
      <c r="D305" s="31" t="s">
        <v>45</v>
      </c>
      <c r="E305" s="28"/>
      <c r="F305" s="29"/>
      <c r="G305" s="29"/>
      <c r="H305" s="29"/>
      <c r="I305" s="29"/>
      <c r="J305" s="29"/>
      <c r="K305" s="30"/>
      <c r="L305" s="29"/>
    </row>
    <row r="306" customFormat="false" ht="13.8" hidden="false" customHeight="false" outlineLevel="0" collapsed="false">
      <c r="A306" s="25"/>
      <c r="B306" s="26"/>
      <c r="C306" s="27"/>
      <c r="D306" s="31" t="s">
        <v>46</v>
      </c>
      <c r="E306" s="28"/>
      <c r="F306" s="29"/>
      <c r="G306" s="29"/>
      <c r="H306" s="29"/>
      <c r="I306" s="29"/>
      <c r="J306" s="29"/>
      <c r="K306" s="30"/>
      <c r="L306" s="29"/>
    </row>
    <row r="307" customFormat="false" ht="13.8" hidden="false" customHeight="false" outlineLevel="0" collapsed="false">
      <c r="A307" s="25"/>
      <c r="B307" s="26"/>
      <c r="C307" s="27"/>
      <c r="D307" s="32"/>
      <c r="E307" s="28"/>
      <c r="F307" s="29"/>
      <c r="G307" s="29"/>
      <c r="H307" s="29"/>
      <c r="I307" s="29"/>
      <c r="J307" s="29"/>
      <c r="K307" s="30"/>
      <c r="L307" s="29"/>
    </row>
    <row r="308" customFormat="false" ht="13.8" hidden="false" customHeight="false" outlineLevel="0" collapsed="false">
      <c r="A308" s="25"/>
      <c r="B308" s="26"/>
      <c r="C308" s="27"/>
      <c r="D308" s="32"/>
      <c r="E308" s="28"/>
      <c r="F308" s="29"/>
      <c r="G308" s="29"/>
      <c r="H308" s="29"/>
      <c r="I308" s="29"/>
      <c r="J308" s="29"/>
      <c r="K308" s="30"/>
      <c r="L308" s="29"/>
    </row>
    <row r="309" customFormat="false" ht="13.8" hidden="false" customHeight="false" outlineLevel="0" collapsed="false">
      <c r="A309" s="33"/>
      <c r="B309" s="34"/>
      <c r="C309" s="35"/>
      <c r="D309" s="36" t="s">
        <v>38</v>
      </c>
      <c r="E309" s="37"/>
      <c r="F309" s="38" t="n">
        <f aca="false">SUM(F300:F308)</f>
        <v>0</v>
      </c>
      <c r="G309" s="38" t="n">
        <f aca="false">SUM(G300:G308)</f>
        <v>0</v>
      </c>
      <c r="H309" s="38" t="n">
        <f aca="false">SUM(H300:H308)</f>
        <v>0</v>
      </c>
      <c r="I309" s="38" t="n">
        <f aca="false">SUM(I300:I308)</f>
        <v>0</v>
      </c>
      <c r="J309" s="38" t="n">
        <f aca="false">SUM(J300:J308)</f>
        <v>0</v>
      </c>
      <c r="K309" s="39"/>
      <c r="L309" s="38" t="n">
        <f aca="false">SUM(L300:L308)</f>
        <v>0</v>
      </c>
    </row>
    <row r="310" customFormat="false" ht="12.8" hidden="false" customHeight="true" outlineLevel="0" collapsed="false">
      <c r="A310" s="43" t="n">
        <f aca="false">A292</f>
        <v>4</v>
      </c>
      <c r="B310" s="44" t="n">
        <f aca="false">B292</f>
        <v>1</v>
      </c>
      <c r="C310" s="45" t="s">
        <v>47</v>
      </c>
      <c r="D310" s="45"/>
      <c r="E310" s="46"/>
      <c r="F310" s="47" t="n">
        <f aca="false">F299+F309</f>
        <v>420</v>
      </c>
      <c r="G310" s="47" t="n">
        <f aca="false">G299+G309</f>
        <v>20.41</v>
      </c>
      <c r="H310" s="47" t="n">
        <f aca="false">H299+H309</f>
        <v>28.29</v>
      </c>
      <c r="I310" s="47" t="n">
        <f aca="false">I299+I309</f>
        <v>87.22</v>
      </c>
      <c r="J310" s="47" t="n">
        <f aca="false">J299+J309</f>
        <v>685.37</v>
      </c>
      <c r="K310" s="47"/>
      <c r="L310" s="47" t="n">
        <f aca="false">L299+L309</f>
        <v>101.67</v>
      </c>
    </row>
    <row r="311" customFormat="false" ht="13.8" hidden="false" customHeight="false" outlineLevel="0" collapsed="false">
      <c r="A311" s="48" t="n">
        <v>4</v>
      </c>
      <c r="B311" s="26" t="n">
        <v>2</v>
      </c>
      <c r="C311" s="20" t="s">
        <v>26</v>
      </c>
      <c r="D311" s="21" t="s">
        <v>27</v>
      </c>
      <c r="E311" s="22" t="s">
        <v>135</v>
      </c>
      <c r="F311" s="23" t="n">
        <v>90</v>
      </c>
      <c r="G311" s="23" t="n">
        <v>15.51</v>
      </c>
      <c r="H311" s="23" t="n">
        <v>15.07</v>
      </c>
      <c r="I311" s="23" t="n">
        <v>8.44</v>
      </c>
      <c r="J311" s="23" t="n">
        <v>232.47</v>
      </c>
      <c r="K311" s="24" t="n">
        <v>90</v>
      </c>
      <c r="L311" s="23" t="n">
        <v>43.08</v>
      </c>
    </row>
    <row r="312" customFormat="false" ht="13.8" hidden="false" customHeight="false" outlineLevel="0" collapsed="false">
      <c r="A312" s="48"/>
      <c r="B312" s="26"/>
      <c r="C312" s="27"/>
      <c r="D312" s="32" t="s">
        <v>43</v>
      </c>
      <c r="E312" s="28" t="s">
        <v>100</v>
      </c>
      <c r="F312" s="29" t="n">
        <v>150</v>
      </c>
      <c r="G312" s="29" t="n">
        <v>3.3</v>
      </c>
      <c r="H312" s="29" t="n">
        <v>4.95</v>
      </c>
      <c r="I312" s="29" t="n">
        <v>32.25</v>
      </c>
      <c r="J312" s="29" t="n">
        <v>180.45</v>
      </c>
      <c r="K312" s="30" t="n">
        <v>53</v>
      </c>
      <c r="L312" s="29" t="n">
        <v>10.29</v>
      </c>
    </row>
    <row r="313" customFormat="false" ht="13.8" hidden="false" customHeight="false" outlineLevel="0" collapsed="false">
      <c r="A313" s="48"/>
      <c r="B313" s="26"/>
      <c r="C313" s="27"/>
      <c r="D313" s="31" t="s">
        <v>33</v>
      </c>
      <c r="E313" s="28"/>
      <c r="F313" s="29"/>
      <c r="G313" s="29"/>
      <c r="H313" s="29"/>
      <c r="I313" s="29"/>
      <c r="J313" s="29"/>
      <c r="K313" s="30"/>
      <c r="L313" s="29"/>
    </row>
    <row r="314" customFormat="false" ht="23.85" hidden="false" customHeight="false" outlineLevel="0" collapsed="false">
      <c r="A314" s="48"/>
      <c r="B314" s="26"/>
      <c r="C314" s="27"/>
      <c r="D314" s="31" t="s">
        <v>35</v>
      </c>
      <c r="E314" s="28" t="s">
        <v>50</v>
      </c>
      <c r="F314" s="29" t="s">
        <v>101</v>
      </c>
      <c r="G314" s="29" t="s">
        <v>102</v>
      </c>
      <c r="H314" s="29" t="s">
        <v>103</v>
      </c>
      <c r="I314" s="29" t="s">
        <v>104</v>
      </c>
      <c r="J314" s="29" t="s">
        <v>105</v>
      </c>
      <c r="K314" s="30" t="s">
        <v>56</v>
      </c>
      <c r="L314" s="29" t="n">
        <v>4.1</v>
      </c>
    </row>
    <row r="315" customFormat="false" ht="13.8" hidden="false" customHeight="false" outlineLevel="0" collapsed="false">
      <c r="A315" s="48"/>
      <c r="B315" s="26"/>
      <c r="C315" s="27"/>
      <c r="D315" s="31" t="s">
        <v>37</v>
      </c>
      <c r="E315" s="28" t="s">
        <v>111</v>
      </c>
      <c r="F315" s="29" t="n">
        <v>150</v>
      </c>
      <c r="G315" s="29" t="n">
        <v>0.6</v>
      </c>
      <c r="H315" s="29" t="n">
        <v>0.6</v>
      </c>
      <c r="I315" s="29" t="n">
        <v>14.7</v>
      </c>
      <c r="J315" s="29" t="n">
        <v>70.5</v>
      </c>
      <c r="K315" s="30" t="n">
        <v>24</v>
      </c>
      <c r="L315" s="29" t="n">
        <v>36.8</v>
      </c>
    </row>
    <row r="316" customFormat="false" ht="13.8" hidden="false" customHeight="false" outlineLevel="0" collapsed="false">
      <c r="A316" s="48"/>
      <c r="B316" s="26"/>
      <c r="C316" s="27"/>
      <c r="D316" s="32" t="s">
        <v>44</v>
      </c>
      <c r="E316" s="28" t="s">
        <v>87</v>
      </c>
      <c r="F316" s="29" t="n">
        <v>200</v>
      </c>
      <c r="G316" s="29" t="n">
        <v>0</v>
      </c>
      <c r="H316" s="29" t="n">
        <v>0.2</v>
      </c>
      <c r="I316" s="29" t="n">
        <v>0.2</v>
      </c>
      <c r="J316" s="29" t="n">
        <v>81.4</v>
      </c>
      <c r="K316" s="30" t="n">
        <v>95</v>
      </c>
      <c r="L316" s="29" t="n">
        <v>8.7</v>
      </c>
    </row>
    <row r="317" customFormat="false" ht="13.8" hidden="false" customHeight="false" outlineLevel="0" collapsed="false">
      <c r="A317" s="48"/>
      <c r="B317" s="26"/>
      <c r="C317" s="27"/>
      <c r="D317" s="32"/>
      <c r="E317" s="28"/>
      <c r="F317" s="29"/>
      <c r="G317" s="29"/>
      <c r="H317" s="29"/>
      <c r="I317" s="29"/>
      <c r="J317" s="29"/>
      <c r="K317" s="30"/>
      <c r="L317" s="29"/>
    </row>
    <row r="318" customFormat="false" ht="13.8" hidden="false" customHeight="false" outlineLevel="0" collapsed="false">
      <c r="A318" s="49"/>
      <c r="B318" s="34"/>
      <c r="C318" s="35"/>
      <c r="D318" s="36" t="s">
        <v>38</v>
      </c>
      <c r="E318" s="37"/>
      <c r="F318" s="38" t="n">
        <f aca="false">SUM(F311:F317)</f>
        <v>590</v>
      </c>
      <c r="G318" s="38" t="n">
        <f aca="false">SUM(G311:G317)</f>
        <v>19.41</v>
      </c>
      <c r="H318" s="38" t="n">
        <f aca="false">SUM(H311:H317)</f>
        <v>20.82</v>
      </c>
      <c r="I318" s="38" t="n">
        <f aca="false">SUM(I311:I317)</f>
        <v>55.59</v>
      </c>
      <c r="J318" s="38" t="n">
        <f aca="false">SUM(J311:J317)</f>
        <v>564.82</v>
      </c>
      <c r="K318" s="39"/>
      <c r="L318" s="38" t="n">
        <f aca="false">SUM(L311:L317)</f>
        <v>102.97</v>
      </c>
    </row>
    <row r="319" customFormat="false" ht="13.8" hidden="false" customHeight="false" outlineLevel="0" collapsed="false">
      <c r="A319" s="41" t="n">
        <f aca="false">A311</f>
        <v>4</v>
      </c>
      <c r="B319" s="41" t="n">
        <f aca="false">B311</f>
        <v>2</v>
      </c>
      <c r="C319" s="42" t="s">
        <v>39</v>
      </c>
      <c r="D319" s="31" t="s">
        <v>40</v>
      </c>
      <c r="E319" s="28"/>
      <c r="F319" s="29"/>
      <c r="G319" s="29"/>
      <c r="H319" s="29"/>
      <c r="I319" s="29"/>
      <c r="J319" s="29"/>
      <c r="K319" s="30"/>
      <c r="L319" s="29"/>
    </row>
    <row r="320" customFormat="false" ht="13.8" hidden="false" customHeight="false" outlineLevel="0" collapsed="false">
      <c r="A320" s="48"/>
      <c r="B320" s="26"/>
      <c r="C320" s="27"/>
      <c r="D320" s="31" t="s">
        <v>41</v>
      </c>
      <c r="E320" s="28"/>
      <c r="F320" s="29"/>
      <c r="G320" s="29"/>
      <c r="H320" s="29"/>
      <c r="I320" s="29"/>
      <c r="J320" s="29"/>
      <c r="K320" s="30"/>
      <c r="L320" s="29"/>
    </row>
    <row r="321" customFormat="false" ht="13.8" hidden="false" customHeight="false" outlineLevel="0" collapsed="false">
      <c r="A321" s="48"/>
      <c r="B321" s="26"/>
      <c r="C321" s="27"/>
      <c r="D321" s="31" t="s">
        <v>42</v>
      </c>
      <c r="E321" s="28"/>
      <c r="F321" s="29"/>
      <c r="G321" s="29"/>
      <c r="H321" s="29"/>
      <c r="I321" s="29"/>
      <c r="J321" s="29"/>
      <c r="K321" s="30"/>
      <c r="L321" s="29"/>
    </row>
    <row r="322" customFormat="false" ht="13.8" hidden="false" customHeight="false" outlineLevel="0" collapsed="false">
      <c r="A322" s="48"/>
      <c r="B322" s="26"/>
      <c r="C322" s="27"/>
      <c r="D322" s="31" t="s">
        <v>43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3.8" hidden="false" customHeight="false" outlineLevel="0" collapsed="false">
      <c r="A323" s="48"/>
      <c r="B323" s="26"/>
      <c r="C323" s="27"/>
      <c r="D323" s="31" t="s">
        <v>44</v>
      </c>
      <c r="E323" s="28"/>
      <c r="F323" s="29"/>
      <c r="G323" s="29"/>
      <c r="H323" s="29"/>
      <c r="I323" s="29"/>
      <c r="J323" s="29"/>
      <c r="K323" s="30"/>
      <c r="L323" s="29"/>
    </row>
    <row r="324" customFormat="false" ht="13.8" hidden="false" customHeight="false" outlineLevel="0" collapsed="false">
      <c r="A324" s="48"/>
      <c r="B324" s="26"/>
      <c r="C324" s="27"/>
      <c r="D324" s="31" t="s">
        <v>45</v>
      </c>
      <c r="E324" s="28"/>
      <c r="F324" s="29"/>
      <c r="G324" s="29"/>
      <c r="H324" s="29"/>
      <c r="I324" s="29"/>
      <c r="J324" s="29"/>
      <c r="K324" s="30"/>
      <c r="L324" s="29"/>
    </row>
    <row r="325" customFormat="false" ht="13.8" hidden="false" customHeight="false" outlineLevel="0" collapsed="false">
      <c r="A325" s="48"/>
      <c r="B325" s="26"/>
      <c r="C325" s="27"/>
      <c r="D325" s="31" t="s">
        <v>46</v>
      </c>
      <c r="E325" s="28"/>
      <c r="F325" s="29"/>
      <c r="G325" s="29"/>
      <c r="H325" s="29"/>
      <c r="I325" s="29"/>
      <c r="J325" s="29"/>
      <c r="K325" s="30"/>
      <c r="L325" s="29"/>
    </row>
    <row r="326" customFormat="false" ht="13.8" hidden="false" customHeight="false" outlineLevel="0" collapsed="false">
      <c r="A326" s="48"/>
      <c r="B326" s="26"/>
      <c r="C326" s="27"/>
      <c r="D326" s="32"/>
      <c r="E326" s="28"/>
      <c r="F326" s="29"/>
      <c r="G326" s="29"/>
      <c r="H326" s="29"/>
      <c r="I326" s="29"/>
      <c r="J326" s="29"/>
      <c r="K326" s="30"/>
      <c r="L326" s="29"/>
    </row>
    <row r="327" customFormat="false" ht="13.8" hidden="false" customHeight="false" outlineLevel="0" collapsed="false">
      <c r="A327" s="48"/>
      <c r="B327" s="26"/>
      <c r="C327" s="27"/>
      <c r="D327" s="32"/>
      <c r="E327" s="28"/>
      <c r="F327" s="29"/>
      <c r="G327" s="29"/>
      <c r="H327" s="29"/>
      <c r="I327" s="29"/>
      <c r="J327" s="29"/>
      <c r="K327" s="30"/>
      <c r="L327" s="29"/>
    </row>
    <row r="328" customFormat="false" ht="13.8" hidden="false" customHeight="false" outlineLevel="0" collapsed="false">
      <c r="A328" s="49"/>
      <c r="B328" s="34"/>
      <c r="C328" s="35"/>
      <c r="D328" s="36" t="s">
        <v>38</v>
      </c>
      <c r="E328" s="37"/>
      <c r="F328" s="38" t="n">
        <f aca="false">SUM(F319:F327)</f>
        <v>0</v>
      </c>
      <c r="G328" s="38" t="n">
        <f aca="false">SUM(G319:G327)</f>
        <v>0</v>
      </c>
      <c r="H328" s="38" t="n">
        <f aca="false">SUM(H319:H327)</f>
        <v>0</v>
      </c>
      <c r="I328" s="38" t="n">
        <f aca="false">SUM(I319:I327)</f>
        <v>0</v>
      </c>
      <c r="J328" s="38" t="n">
        <f aca="false">SUM(J319:J327)</f>
        <v>0</v>
      </c>
      <c r="K328" s="39"/>
      <c r="L328" s="38" t="n">
        <f aca="false">SUM(L319:L327)</f>
        <v>0</v>
      </c>
    </row>
    <row r="329" customFormat="false" ht="12.8" hidden="false" customHeight="true" outlineLevel="0" collapsed="false">
      <c r="A329" s="50" t="n">
        <f aca="false">A311</f>
        <v>4</v>
      </c>
      <c r="B329" s="50" t="n">
        <f aca="false">B311</f>
        <v>2</v>
      </c>
      <c r="C329" s="45" t="s">
        <v>47</v>
      </c>
      <c r="D329" s="45"/>
      <c r="E329" s="46"/>
      <c r="F329" s="47" t="n">
        <f aca="false">F318+F328</f>
        <v>590</v>
      </c>
      <c r="G329" s="47" t="n">
        <f aca="false">G318+G328</f>
        <v>19.41</v>
      </c>
      <c r="H329" s="47" t="n">
        <f aca="false">H318+H328</f>
        <v>20.82</v>
      </c>
      <c r="I329" s="47" t="n">
        <f aca="false">I318+I328</f>
        <v>55.59</v>
      </c>
      <c r="J329" s="47" t="n">
        <f aca="false">J318+J328</f>
        <v>564.82</v>
      </c>
      <c r="K329" s="47"/>
      <c r="L329" s="47" t="n">
        <f aca="false">L318+L328</f>
        <v>102.97</v>
      </c>
    </row>
    <row r="330" customFormat="false" ht="13.8" hidden="false" customHeight="false" outlineLevel="0" collapsed="false">
      <c r="A330" s="18" t="n">
        <v>4</v>
      </c>
      <c r="B330" s="19" t="n">
        <v>3</v>
      </c>
      <c r="C330" s="20" t="s">
        <v>26</v>
      </c>
      <c r="D330" s="21" t="s">
        <v>27</v>
      </c>
      <c r="E330" s="22" t="s">
        <v>136</v>
      </c>
      <c r="F330" s="23" t="n">
        <v>150</v>
      </c>
      <c r="G330" s="23" t="n">
        <v>22.95</v>
      </c>
      <c r="H330" s="23" t="n">
        <v>10.05</v>
      </c>
      <c r="I330" s="23" t="n">
        <v>32.59</v>
      </c>
      <c r="J330" s="23" t="n">
        <v>314.86</v>
      </c>
      <c r="K330" s="24" t="n">
        <v>230</v>
      </c>
      <c r="L330" s="23" t="n">
        <v>66.1</v>
      </c>
    </row>
    <row r="331" customFormat="false" ht="13.8" hidden="false" customHeight="false" outlineLevel="0" collapsed="false">
      <c r="A331" s="25"/>
      <c r="B331" s="26"/>
      <c r="C331" s="27"/>
      <c r="D331" s="32" t="s">
        <v>40</v>
      </c>
      <c r="E331" s="28" t="s">
        <v>57</v>
      </c>
      <c r="F331" s="29" t="n">
        <v>17</v>
      </c>
      <c r="G331" s="29" t="n">
        <v>1.7</v>
      </c>
      <c r="H331" s="29" t="n">
        <v>4.42</v>
      </c>
      <c r="I331" s="29" t="n">
        <v>0.85</v>
      </c>
      <c r="J331" s="29" t="n">
        <v>49.98</v>
      </c>
      <c r="K331" s="30" t="s">
        <v>58</v>
      </c>
      <c r="L331" s="29" t="n">
        <v>13.79</v>
      </c>
    </row>
    <row r="332" customFormat="false" ht="13.8" hidden="false" customHeight="false" outlineLevel="0" collapsed="false">
      <c r="A332" s="25"/>
      <c r="B332" s="26"/>
      <c r="C332" s="27"/>
      <c r="D332" s="31" t="s">
        <v>33</v>
      </c>
      <c r="E332" s="28" t="s">
        <v>70</v>
      </c>
      <c r="F332" s="29" t="n">
        <v>200</v>
      </c>
      <c r="G332" s="29" t="n">
        <v>0.2</v>
      </c>
      <c r="H332" s="29" t="n">
        <v>0</v>
      </c>
      <c r="I332" s="29" t="n">
        <v>11</v>
      </c>
      <c r="J332" s="29" t="n">
        <v>45.6</v>
      </c>
      <c r="K332" s="30" t="n">
        <v>113</v>
      </c>
      <c r="L332" s="29" t="n">
        <v>3.12</v>
      </c>
    </row>
    <row r="333" customFormat="false" ht="13.8" hidden="false" customHeight="false" outlineLevel="0" collapsed="false">
      <c r="A333" s="25"/>
      <c r="B333" s="26"/>
      <c r="C333" s="27"/>
      <c r="D333" s="31" t="s">
        <v>35</v>
      </c>
      <c r="E333" s="28" t="s">
        <v>36</v>
      </c>
      <c r="F333" s="29" t="n">
        <v>35</v>
      </c>
      <c r="G333" s="29" t="n">
        <v>2.63</v>
      </c>
      <c r="H333" s="29" t="n">
        <v>1.01</v>
      </c>
      <c r="I333" s="29" t="n">
        <v>17.43</v>
      </c>
      <c r="J333" s="29" t="n">
        <v>91.7</v>
      </c>
      <c r="K333" s="30" t="n">
        <v>121</v>
      </c>
      <c r="L333" s="29" t="n">
        <v>4.9</v>
      </c>
    </row>
    <row r="334" customFormat="false" ht="13.8" hidden="false" customHeight="false" outlineLevel="0" collapsed="false">
      <c r="A334" s="25"/>
      <c r="B334" s="26"/>
      <c r="C334" s="27"/>
      <c r="D334" s="31" t="s">
        <v>37</v>
      </c>
      <c r="E334" s="28" t="s">
        <v>111</v>
      </c>
      <c r="F334" s="29" t="n">
        <v>150</v>
      </c>
      <c r="G334" s="29" t="n">
        <v>0.6</v>
      </c>
      <c r="H334" s="29" t="n">
        <v>0.6</v>
      </c>
      <c r="I334" s="29" t="n">
        <v>14.7</v>
      </c>
      <c r="J334" s="29" t="n">
        <v>70.5</v>
      </c>
      <c r="K334" s="30" t="n">
        <v>24</v>
      </c>
      <c r="L334" s="29" t="n">
        <v>36.8</v>
      </c>
    </row>
    <row r="335" customFormat="false" ht="13.8" hidden="false" customHeight="false" outlineLevel="0" collapsed="false">
      <c r="A335" s="25"/>
      <c r="B335" s="26"/>
      <c r="C335" s="27"/>
      <c r="D335" s="32"/>
      <c r="E335" s="28"/>
      <c r="F335" s="29"/>
      <c r="G335" s="29"/>
      <c r="H335" s="29"/>
      <c r="I335" s="29"/>
      <c r="J335" s="29"/>
      <c r="K335" s="30"/>
      <c r="L335" s="29"/>
    </row>
    <row r="336" customFormat="false" ht="13.8" hidden="false" customHeight="false" outlineLevel="0" collapsed="false">
      <c r="A336" s="25"/>
      <c r="B336" s="26"/>
      <c r="C336" s="27"/>
      <c r="D336" s="32"/>
      <c r="E336" s="28"/>
      <c r="F336" s="29"/>
      <c r="G336" s="29"/>
      <c r="H336" s="29"/>
      <c r="I336" s="29"/>
      <c r="J336" s="29"/>
      <c r="K336" s="30"/>
      <c r="L336" s="29"/>
    </row>
    <row r="337" customFormat="false" ht="13.8" hidden="false" customHeight="false" outlineLevel="0" collapsed="false">
      <c r="A337" s="33"/>
      <c r="B337" s="34"/>
      <c r="C337" s="35"/>
      <c r="D337" s="36" t="s">
        <v>38</v>
      </c>
      <c r="E337" s="37"/>
      <c r="F337" s="38" t="n">
        <f aca="false">SUM(F330:F336)</f>
        <v>552</v>
      </c>
      <c r="G337" s="38" t="n">
        <f aca="false">SUM(G330:G336)</f>
        <v>28.08</v>
      </c>
      <c r="H337" s="38" t="n">
        <f aca="false">SUM(H330:H336)</f>
        <v>16.08</v>
      </c>
      <c r="I337" s="38" t="n">
        <f aca="false">SUM(I330:I336)</f>
        <v>76.57</v>
      </c>
      <c r="J337" s="38" t="n">
        <f aca="false">SUM(J330:J336)</f>
        <v>572.64</v>
      </c>
      <c r="K337" s="39"/>
      <c r="L337" s="38" t="n">
        <f aca="false">SUM(L330:L336)</f>
        <v>124.71</v>
      </c>
    </row>
    <row r="338" customFormat="false" ht="13.8" hidden="false" customHeight="false" outlineLevel="0" collapsed="false">
      <c r="A338" s="40" t="n">
        <f aca="false">A330</f>
        <v>4</v>
      </c>
      <c r="B338" s="41" t="n">
        <f aca="false">B330</f>
        <v>3</v>
      </c>
      <c r="C338" s="42" t="s">
        <v>39</v>
      </c>
      <c r="D338" s="31" t="s">
        <v>40</v>
      </c>
      <c r="E338" s="28"/>
      <c r="F338" s="29"/>
      <c r="G338" s="29"/>
      <c r="H338" s="29"/>
      <c r="I338" s="29"/>
      <c r="J338" s="29"/>
      <c r="K338" s="30"/>
      <c r="L338" s="29"/>
    </row>
    <row r="339" customFormat="false" ht="13.8" hidden="false" customHeight="false" outlineLevel="0" collapsed="false">
      <c r="A339" s="25"/>
      <c r="B339" s="26"/>
      <c r="C339" s="27"/>
      <c r="D339" s="31" t="s">
        <v>41</v>
      </c>
      <c r="E339" s="28"/>
      <c r="F339" s="29"/>
      <c r="G339" s="29"/>
      <c r="H339" s="29"/>
      <c r="I339" s="29"/>
      <c r="J339" s="29"/>
      <c r="K339" s="30"/>
      <c r="L339" s="29"/>
    </row>
    <row r="340" customFormat="false" ht="13.8" hidden="false" customHeight="false" outlineLevel="0" collapsed="false">
      <c r="A340" s="25"/>
      <c r="B340" s="26"/>
      <c r="C340" s="27"/>
      <c r="D340" s="31" t="s">
        <v>42</v>
      </c>
      <c r="E340" s="28"/>
      <c r="F340" s="29"/>
      <c r="G340" s="29"/>
      <c r="H340" s="29"/>
      <c r="I340" s="29"/>
      <c r="J340" s="29"/>
      <c r="K340" s="30"/>
      <c r="L340" s="29"/>
    </row>
    <row r="341" customFormat="false" ht="13.8" hidden="false" customHeight="false" outlineLevel="0" collapsed="false">
      <c r="A341" s="25"/>
      <c r="B341" s="26"/>
      <c r="C341" s="27"/>
      <c r="D341" s="31" t="s">
        <v>43</v>
      </c>
      <c r="E341" s="28"/>
      <c r="F341" s="29"/>
      <c r="G341" s="29"/>
      <c r="H341" s="29"/>
      <c r="I341" s="29"/>
      <c r="J341" s="29"/>
      <c r="K341" s="30"/>
      <c r="L341" s="29"/>
    </row>
    <row r="342" customFormat="false" ht="13.8" hidden="false" customHeight="false" outlineLevel="0" collapsed="false">
      <c r="A342" s="25"/>
      <c r="B342" s="26"/>
      <c r="C342" s="27"/>
      <c r="D342" s="31" t="s">
        <v>44</v>
      </c>
      <c r="E342" s="28"/>
      <c r="F342" s="29"/>
      <c r="G342" s="29"/>
      <c r="H342" s="29"/>
      <c r="I342" s="29"/>
      <c r="J342" s="29"/>
      <c r="K342" s="30"/>
      <c r="L342" s="29"/>
    </row>
    <row r="343" customFormat="false" ht="13.8" hidden="false" customHeight="false" outlineLevel="0" collapsed="false">
      <c r="A343" s="25"/>
      <c r="B343" s="26"/>
      <c r="C343" s="27"/>
      <c r="D343" s="31" t="s">
        <v>45</v>
      </c>
      <c r="E343" s="28"/>
      <c r="F343" s="29"/>
      <c r="G343" s="29"/>
      <c r="H343" s="29"/>
      <c r="I343" s="29"/>
      <c r="J343" s="29"/>
      <c r="K343" s="30"/>
      <c r="L343" s="29"/>
    </row>
    <row r="344" customFormat="false" ht="13.8" hidden="false" customHeight="false" outlineLevel="0" collapsed="false">
      <c r="A344" s="25"/>
      <c r="B344" s="26"/>
      <c r="C344" s="27"/>
      <c r="D344" s="31" t="s">
        <v>46</v>
      </c>
      <c r="E344" s="28"/>
      <c r="F344" s="29"/>
      <c r="G344" s="29"/>
      <c r="H344" s="29"/>
      <c r="I344" s="29"/>
      <c r="J344" s="29"/>
      <c r="K344" s="30"/>
      <c r="L344" s="29"/>
    </row>
    <row r="345" customFormat="false" ht="13.8" hidden="false" customHeight="false" outlineLevel="0" collapsed="false">
      <c r="A345" s="25"/>
      <c r="B345" s="26"/>
      <c r="C345" s="27"/>
      <c r="D345" s="32"/>
      <c r="E345" s="28"/>
      <c r="F345" s="29"/>
      <c r="G345" s="29"/>
      <c r="H345" s="29"/>
      <c r="I345" s="29"/>
      <c r="J345" s="29"/>
      <c r="K345" s="30"/>
      <c r="L345" s="29"/>
    </row>
    <row r="346" customFormat="false" ht="13.8" hidden="false" customHeight="false" outlineLevel="0" collapsed="false">
      <c r="A346" s="25"/>
      <c r="B346" s="26"/>
      <c r="C346" s="27"/>
      <c r="D346" s="32"/>
      <c r="E346" s="28"/>
      <c r="F346" s="29"/>
      <c r="G346" s="29"/>
      <c r="H346" s="29"/>
      <c r="I346" s="29"/>
      <c r="J346" s="29"/>
      <c r="K346" s="30"/>
      <c r="L346" s="29"/>
    </row>
    <row r="347" customFormat="false" ht="13.8" hidden="false" customHeight="false" outlineLevel="0" collapsed="false">
      <c r="A347" s="33"/>
      <c r="B347" s="34"/>
      <c r="C347" s="35"/>
      <c r="D347" s="36" t="s">
        <v>38</v>
      </c>
      <c r="E347" s="37"/>
      <c r="F347" s="38" t="n">
        <f aca="false">SUM(F338:F346)</f>
        <v>0</v>
      </c>
      <c r="G347" s="38" t="n">
        <f aca="false">SUM(G338:G346)</f>
        <v>0</v>
      </c>
      <c r="H347" s="38" t="n">
        <f aca="false">SUM(H338:H346)</f>
        <v>0</v>
      </c>
      <c r="I347" s="38" t="n">
        <f aca="false">SUM(I338:I346)</f>
        <v>0</v>
      </c>
      <c r="J347" s="38" t="n">
        <f aca="false">SUM(J338:J346)</f>
        <v>0</v>
      </c>
      <c r="K347" s="39"/>
      <c r="L347" s="38" t="n">
        <f aca="false">SUM(L338:L346)</f>
        <v>0</v>
      </c>
    </row>
    <row r="348" customFormat="false" ht="12.8" hidden="false" customHeight="true" outlineLevel="0" collapsed="false">
      <c r="A348" s="43" t="n">
        <f aca="false">A330</f>
        <v>4</v>
      </c>
      <c r="B348" s="44" t="n">
        <f aca="false">B330</f>
        <v>3</v>
      </c>
      <c r="C348" s="45" t="s">
        <v>47</v>
      </c>
      <c r="D348" s="45"/>
      <c r="E348" s="46"/>
      <c r="F348" s="47" t="n">
        <f aca="false">F337+F347</f>
        <v>552</v>
      </c>
      <c r="G348" s="47" t="n">
        <f aca="false">G337+G347</f>
        <v>28.08</v>
      </c>
      <c r="H348" s="47" t="n">
        <f aca="false">H337+H347</f>
        <v>16.08</v>
      </c>
      <c r="I348" s="47" t="n">
        <f aca="false">I337+I347</f>
        <v>76.57</v>
      </c>
      <c r="J348" s="47" t="n">
        <f aca="false">J337+J347</f>
        <v>572.64</v>
      </c>
      <c r="K348" s="47"/>
      <c r="L348" s="47" t="n">
        <f aca="false">L337+L347</f>
        <v>124.71</v>
      </c>
    </row>
    <row r="349" customFormat="false" ht="13.8" hidden="false" customHeight="false" outlineLevel="0" collapsed="false">
      <c r="A349" s="18" t="n">
        <v>4</v>
      </c>
      <c r="B349" s="19" t="n">
        <v>4</v>
      </c>
      <c r="C349" s="20" t="s">
        <v>26</v>
      </c>
      <c r="D349" s="21" t="s">
        <v>27</v>
      </c>
      <c r="E349" s="22" t="s">
        <v>137</v>
      </c>
      <c r="F349" s="23" t="n">
        <v>90</v>
      </c>
      <c r="G349" s="23" t="n">
        <v>19.26</v>
      </c>
      <c r="H349" s="23" t="n">
        <v>3.42</v>
      </c>
      <c r="I349" s="23" t="n">
        <v>3.15</v>
      </c>
      <c r="J349" s="23" t="n">
        <v>120.87</v>
      </c>
      <c r="K349" s="24" t="n">
        <v>146</v>
      </c>
      <c r="L349" s="23" t="n">
        <v>48.06</v>
      </c>
    </row>
    <row r="350" customFormat="false" ht="13.8" hidden="false" customHeight="false" outlineLevel="0" collapsed="false">
      <c r="A350" s="25"/>
      <c r="B350" s="26"/>
      <c r="C350" s="27"/>
      <c r="D350" s="32" t="s">
        <v>43</v>
      </c>
      <c r="E350" s="28" t="s">
        <v>138</v>
      </c>
      <c r="F350" s="29" t="n">
        <v>150</v>
      </c>
      <c r="G350" s="29" t="n">
        <v>3.15</v>
      </c>
      <c r="H350" s="29" t="n">
        <v>1</v>
      </c>
      <c r="I350" s="29" t="n">
        <v>17.55</v>
      </c>
      <c r="J350" s="29" t="n">
        <v>122.85</v>
      </c>
      <c r="K350" s="30" t="n">
        <v>50</v>
      </c>
      <c r="L350" s="29" t="n">
        <v>12</v>
      </c>
    </row>
    <row r="351" customFormat="false" ht="13.8" hidden="false" customHeight="false" outlineLevel="0" collapsed="false">
      <c r="A351" s="25"/>
      <c r="B351" s="26"/>
      <c r="C351" s="27"/>
      <c r="D351" s="31" t="s">
        <v>33</v>
      </c>
      <c r="E351" s="28"/>
      <c r="F351" s="29"/>
      <c r="G351" s="29"/>
      <c r="H351" s="29"/>
      <c r="I351" s="29"/>
      <c r="J351" s="29"/>
      <c r="K351" s="30"/>
      <c r="L351" s="29"/>
    </row>
    <row r="352" customFormat="false" ht="23.85" hidden="false" customHeight="false" outlineLevel="0" collapsed="false">
      <c r="A352" s="25"/>
      <c r="B352" s="26"/>
      <c r="C352" s="27"/>
      <c r="D352" s="31" t="s">
        <v>35</v>
      </c>
      <c r="E352" s="28" t="s">
        <v>50</v>
      </c>
      <c r="F352" s="29" t="s">
        <v>139</v>
      </c>
      <c r="G352" s="29" t="s">
        <v>140</v>
      </c>
      <c r="H352" s="29" t="s">
        <v>141</v>
      </c>
      <c r="I352" s="29" t="s">
        <v>142</v>
      </c>
      <c r="J352" s="29" t="s">
        <v>143</v>
      </c>
      <c r="K352" s="30" t="s">
        <v>56</v>
      </c>
      <c r="L352" s="29" t="n">
        <v>5.94</v>
      </c>
    </row>
    <row r="353" customFormat="false" ht="13.8" hidden="false" customHeight="false" outlineLevel="0" collapsed="false">
      <c r="A353" s="25"/>
      <c r="B353" s="26"/>
      <c r="C353" s="27"/>
      <c r="D353" s="31" t="s">
        <v>40</v>
      </c>
      <c r="E353" s="28" t="s">
        <v>83</v>
      </c>
      <c r="F353" s="29" t="n">
        <v>15</v>
      </c>
      <c r="G353" s="29" t="n">
        <v>3.66</v>
      </c>
      <c r="H353" s="29" t="n">
        <v>3.54</v>
      </c>
      <c r="I353" s="29" t="n">
        <v>0</v>
      </c>
      <c r="J353" s="29" t="n">
        <v>46.5</v>
      </c>
      <c r="K353" s="30" t="n">
        <v>1</v>
      </c>
      <c r="L353" s="29" t="n">
        <v>11.6</v>
      </c>
    </row>
    <row r="354" customFormat="false" ht="13.8" hidden="false" customHeight="false" outlineLevel="0" collapsed="false">
      <c r="A354" s="25"/>
      <c r="B354" s="26"/>
      <c r="C354" s="27"/>
      <c r="D354" s="32" t="s">
        <v>44</v>
      </c>
      <c r="E354" s="28" t="s">
        <v>144</v>
      </c>
      <c r="F354" s="29" t="n">
        <v>200</v>
      </c>
      <c r="G354" s="29" t="n">
        <v>0.83</v>
      </c>
      <c r="H354" s="29" t="n">
        <v>0.04</v>
      </c>
      <c r="I354" s="29" t="n">
        <v>15.16</v>
      </c>
      <c r="J354" s="29" t="n">
        <v>64.22</v>
      </c>
      <c r="K354" s="30" t="n">
        <v>102</v>
      </c>
      <c r="L354" s="29" t="n">
        <v>7.33</v>
      </c>
    </row>
    <row r="355" customFormat="false" ht="13.8" hidden="false" customHeight="false" outlineLevel="0" collapsed="false">
      <c r="A355" s="25"/>
      <c r="B355" s="26"/>
      <c r="C355" s="27"/>
      <c r="D355" s="32"/>
      <c r="E355" s="28"/>
      <c r="F355" s="29"/>
      <c r="G355" s="29"/>
      <c r="H355" s="29"/>
      <c r="I355" s="29"/>
      <c r="J355" s="29"/>
      <c r="K355" s="30"/>
      <c r="L355" s="29"/>
    </row>
    <row r="356" customFormat="false" ht="13.8" hidden="false" customHeight="false" outlineLevel="0" collapsed="false">
      <c r="A356" s="33"/>
      <c r="B356" s="34"/>
      <c r="C356" s="35"/>
      <c r="D356" s="36" t="s">
        <v>38</v>
      </c>
      <c r="E356" s="37"/>
      <c r="F356" s="38" t="n">
        <f aca="false">SUM(F349:F355)</f>
        <v>455</v>
      </c>
      <c r="G356" s="38" t="n">
        <f aca="false">SUM(G349:G355)</f>
        <v>26.9</v>
      </c>
      <c r="H356" s="38" t="n">
        <f aca="false">SUM(H349:H355)</f>
        <v>8</v>
      </c>
      <c r="I356" s="38" t="n">
        <f aca="false">SUM(I349:I355)</f>
        <v>35.86</v>
      </c>
      <c r="J356" s="38" t="n">
        <f aca="false">SUM(J349:J355)</f>
        <v>354.44</v>
      </c>
      <c r="K356" s="39"/>
      <c r="L356" s="38" t="n">
        <f aca="false">SUM(L349:L355)</f>
        <v>84.93</v>
      </c>
    </row>
    <row r="357" customFormat="false" ht="13.8" hidden="false" customHeight="false" outlineLevel="0" collapsed="false">
      <c r="A357" s="40" t="n">
        <f aca="false">A349</f>
        <v>4</v>
      </c>
      <c r="B357" s="41" t="n">
        <f aca="false">B349</f>
        <v>4</v>
      </c>
      <c r="C357" s="42" t="s">
        <v>39</v>
      </c>
      <c r="D357" s="31" t="s">
        <v>40</v>
      </c>
      <c r="E357" s="28"/>
      <c r="F357" s="29"/>
      <c r="G357" s="29"/>
      <c r="H357" s="29"/>
      <c r="I357" s="29"/>
      <c r="J357" s="29"/>
      <c r="K357" s="30"/>
      <c r="L357" s="29"/>
    </row>
    <row r="358" customFormat="false" ht="13.8" hidden="false" customHeight="false" outlineLevel="0" collapsed="false">
      <c r="A358" s="25"/>
      <c r="B358" s="26"/>
      <c r="C358" s="27"/>
      <c r="D358" s="31" t="s">
        <v>41</v>
      </c>
      <c r="E358" s="28"/>
      <c r="F358" s="29"/>
      <c r="G358" s="29"/>
      <c r="H358" s="29"/>
      <c r="I358" s="29"/>
      <c r="J358" s="29"/>
      <c r="K358" s="30"/>
      <c r="L358" s="29"/>
    </row>
    <row r="359" customFormat="false" ht="13.8" hidden="false" customHeight="false" outlineLevel="0" collapsed="false">
      <c r="A359" s="25"/>
      <c r="B359" s="26"/>
      <c r="C359" s="27"/>
      <c r="D359" s="31" t="s">
        <v>42</v>
      </c>
      <c r="E359" s="28"/>
      <c r="F359" s="29"/>
      <c r="G359" s="29"/>
      <c r="H359" s="29"/>
      <c r="I359" s="29"/>
      <c r="J359" s="29"/>
      <c r="K359" s="30"/>
      <c r="L359" s="29"/>
    </row>
    <row r="360" customFormat="false" ht="13.8" hidden="false" customHeight="false" outlineLevel="0" collapsed="false">
      <c r="A360" s="25"/>
      <c r="B360" s="26"/>
      <c r="C360" s="27"/>
      <c r="D360" s="31" t="s">
        <v>43</v>
      </c>
      <c r="E360" s="28"/>
      <c r="F360" s="29"/>
      <c r="G360" s="29"/>
      <c r="H360" s="29"/>
      <c r="I360" s="29"/>
      <c r="J360" s="29"/>
      <c r="K360" s="30"/>
      <c r="L360" s="29"/>
    </row>
    <row r="361" customFormat="false" ht="13.8" hidden="false" customHeight="false" outlineLevel="0" collapsed="false">
      <c r="A361" s="25"/>
      <c r="B361" s="26"/>
      <c r="C361" s="27"/>
      <c r="D361" s="31" t="s">
        <v>44</v>
      </c>
      <c r="E361" s="28"/>
      <c r="F361" s="29"/>
      <c r="G361" s="29"/>
      <c r="H361" s="29"/>
      <c r="I361" s="29"/>
      <c r="J361" s="29"/>
      <c r="K361" s="30"/>
      <c r="L361" s="29"/>
    </row>
    <row r="362" customFormat="false" ht="13.8" hidden="false" customHeight="false" outlineLevel="0" collapsed="false">
      <c r="A362" s="25"/>
      <c r="B362" s="26"/>
      <c r="C362" s="27"/>
      <c r="D362" s="31" t="s">
        <v>45</v>
      </c>
      <c r="E362" s="28"/>
      <c r="F362" s="29"/>
      <c r="G362" s="29"/>
      <c r="H362" s="29"/>
      <c r="I362" s="29"/>
      <c r="J362" s="29"/>
      <c r="K362" s="30"/>
      <c r="L362" s="29"/>
    </row>
    <row r="363" customFormat="false" ht="13.8" hidden="false" customHeight="false" outlineLevel="0" collapsed="false">
      <c r="A363" s="25"/>
      <c r="B363" s="26"/>
      <c r="C363" s="27"/>
      <c r="D363" s="31" t="s">
        <v>46</v>
      </c>
      <c r="E363" s="28"/>
      <c r="F363" s="29"/>
      <c r="G363" s="29"/>
      <c r="H363" s="29"/>
      <c r="I363" s="29"/>
      <c r="J363" s="29"/>
      <c r="K363" s="30"/>
      <c r="L363" s="29"/>
    </row>
    <row r="364" customFormat="false" ht="13.8" hidden="false" customHeight="false" outlineLevel="0" collapsed="false">
      <c r="A364" s="25"/>
      <c r="B364" s="26"/>
      <c r="C364" s="27"/>
      <c r="D364" s="32"/>
      <c r="E364" s="28"/>
      <c r="F364" s="29"/>
      <c r="G364" s="29"/>
      <c r="H364" s="29"/>
      <c r="I364" s="29"/>
      <c r="J364" s="29"/>
      <c r="K364" s="30"/>
      <c r="L364" s="29"/>
    </row>
    <row r="365" customFormat="false" ht="13.8" hidden="false" customHeight="false" outlineLevel="0" collapsed="false">
      <c r="A365" s="25"/>
      <c r="B365" s="26"/>
      <c r="C365" s="27"/>
      <c r="D365" s="32"/>
      <c r="E365" s="28"/>
      <c r="F365" s="29"/>
      <c r="G365" s="29"/>
      <c r="H365" s="29"/>
      <c r="I365" s="29"/>
      <c r="J365" s="29"/>
      <c r="K365" s="30"/>
      <c r="L365" s="29"/>
    </row>
    <row r="366" customFormat="false" ht="13.8" hidden="false" customHeight="false" outlineLevel="0" collapsed="false">
      <c r="A366" s="33"/>
      <c r="B366" s="34"/>
      <c r="C366" s="35"/>
      <c r="D366" s="36" t="s">
        <v>38</v>
      </c>
      <c r="E366" s="37"/>
      <c r="F366" s="38" t="n">
        <f aca="false">SUM(F357:F365)</f>
        <v>0</v>
      </c>
      <c r="G366" s="38" t="n">
        <f aca="false">SUM(G357:G365)</f>
        <v>0</v>
      </c>
      <c r="H366" s="38" t="n">
        <f aca="false">SUM(H357:H365)</f>
        <v>0</v>
      </c>
      <c r="I366" s="38" t="n">
        <f aca="false">SUM(I357:I365)</f>
        <v>0</v>
      </c>
      <c r="J366" s="38" t="n">
        <f aca="false">SUM(J357:J365)</f>
        <v>0</v>
      </c>
      <c r="K366" s="39"/>
      <c r="L366" s="38" t="n">
        <f aca="false">SUM(L357:L365)</f>
        <v>0</v>
      </c>
    </row>
    <row r="367" customFormat="false" ht="12.8" hidden="false" customHeight="true" outlineLevel="0" collapsed="false">
      <c r="A367" s="43" t="n">
        <f aca="false">A349</f>
        <v>4</v>
      </c>
      <c r="B367" s="44" t="n">
        <f aca="false">B349</f>
        <v>4</v>
      </c>
      <c r="C367" s="45" t="s">
        <v>47</v>
      </c>
      <c r="D367" s="45"/>
      <c r="E367" s="46"/>
      <c r="F367" s="47" t="n">
        <f aca="false">F356+F366</f>
        <v>455</v>
      </c>
      <c r="G367" s="47" t="n">
        <f aca="false">G356+G366</f>
        <v>26.9</v>
      </c>
      <c r="H367" s="47" t="n">
        <f aca="false">H356+H366</f>
        <v>8</v>
      </c>
      <c r="I367" s="47" t="n">
        <f aca="false">I356+I366</f>
        <v>35.86</v>
      </c>
      <c r="J367" s="47" t="n">
        <f aca="false">J356+J366</f>
        <v>354.44</v>
      </c>
      <c r="K367" s="47"/>
      <c r="L367" s="47" t="n">
        <f aca="false">L356+L366</f>
        <v>84.93</v>
      </c>
    </row>
    <row r="368" customFormat="false" ht="13.8" hidden="false" customHeight="false" outlineLevel="0" collapsed="false">
      <c r="A368" s="18" t="n">
        <v>4</v>
      </c>
      <c r="B368" s="19" t="n">
        <v>5</v>
      </c>
      <c r="C368" s="20" t="s">
        <v>26</v>
      </c>
      <c r="D368" s="21" t="s">
        <v>27</v>
      </c>
      <c r="E368" s="22" t="s">
        <v>95</v>
      </c>
      <c r="F368" s="23" t="n">
        <v>150</v>
      </c>
      <c r="G368" s="23" t="n">
        <v>15.6</v>
      </c>
      <c r="H368" s="23" t="n">
        <v>16.35</v>
      </c>
      <c r="I368" s="23" t="n">
        <v>2.7</v>
      </c>
      <c r="J368" s="23" t="n">
        <v>220.2</v>
      </c>
      <c r="K368" s="24" t="n">
        <v>66</v>
      </c>
      <c r="L368" s="23" t="n">
        <v>40.73</v>
      </c>
    </row>
    <row r="369" customFormat="false" ht="13.8" hidden="false" customHeight="false" outlineLevel="0" collapsed="false">
      <c r="A369" s="25"/>
      <c r="B369" s="26"/>
      <c r="C369" s="27"/>
      <c r="D369" s="32" t="s">
        <v>40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3.8" hidden="false" customHeight="false" outlineLevel="0" collapsed="false">
      <c r="A370" s="25"/>
      <c r="B370" s="26"/>
      <c r="C370" s="27"/>
      <c r="D370" s="31" t="s">
        <v>33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3.8" hidden="false" customHeight="false" outlineLevel="0" collapsed="false">
      <c r="A371" s="25"/>
      <c r="B371" s="26"/>
      <c r="C371" s="27"/>
      <c r="D371" s="31" t="s">
        <v>35</v>
      </c>
      <c r="E371" s="28" t="s">
        <v>36</v>
      </c>
      <c r="F371" s="29" t="n">
        <v>35</v>
      </c>
      <c r="G371" s="29" t="n">
        <v>2.63</v>
      </c>
      <c r="H371" s="29" t="n">
        <v>1.01</v>
      </c>
      <c r="I371" s="29" t="n">
        <v>17.43</v>
      </c>
      <c r="J371" s="29" t="n">
        <v>91.7</v>
      </c>
      <c r="K371" s="30" t="n">
        <v>121</v>
      </c>
      <c r="L371" s="29" t="n">
        <v>4.9</v>
      </c>
    </row>
    <row r="372" customFormat="false" ht="13.8" hidden="false" customHeight="false" outlineLevel="0" collapsed="false">
      <c r="A372" s="25"/>
      <c r="B372" s="26"/>
      <c r="C372" s="27"/>
      <c r="D372" s="31" t="s">
        <v>37</v>
      </c>
      <c r="E372" s="28" t="s">
        <v>111</v>
      </c>
      <c r="F372" s="29" t="n">
        <v>150</v>
      </c>
      <c r="G372" s="29" t="n">
        <v>0.6</v>
      </c>
      <c r="H372" s="29" t="n">
        <v>0.6</v>
      </c>
      <c r="I372" s="29" t="n">
        <v>14.7</v>
      </c>
      <c r="J372" s="29" t="n">
        <v>70.5</v>
      </c>
      <c r="K372" s="30" t="n">
        <v>24</v>
      </c>
      <c r="L372" s="29" t="n">
        <v>36.8</v>
      </c>
    </row>
    <row r="373" customFormat="false" ht="13.8" hidden="false" customHeight="false" outlineLevel="0" collapsed="false">
      <c r="A373" s="25"/>
      <c r="B373" s="26"/>
      <c r="C373" s="27"/>
      <c r="D373" s="32" t="s">
        <v>44</v>
      </c>
      <c r="E373" s="28" t="s">
        <v>107</v>
      </c>
      <c r="F373" s="29" t="n">
        <v>200</v>
      </c>
      <c r="G373" s="29" t="n">
        <v>0.8</v>
      </c>
      <c r="H373" s="29" t="n">
        <v>0.2</v>
      </c>
      <c r="I373" s="29" t="n">
        <v>23.2</v>
      </c>
      <c r="J373" s="29" t="n">
        <v>94.4</v>
      </c>
      <c r="K373" s="30" t="n">
        <v>107</v>
      </c>
      <c r="L373" s="29" t="n">
        <v>13</v>
      </c>
    </row>
    <row r="374" customFormat="false" ht="13.8" hidden="false" customHeight="false" outlineLevel="0" collapsed="false">
      <c r="A374" s="25"/>
      <c r="B374" s="26"/>
      <c r="C374" s="27"/>
      <c r="D374" s="32"/>
      <c r="E374" s="28"/>
      <c r="F374" s="29"/>
      <c r="G374" s="29"/>
      <c r="H374" s="29"/>
      <c r="I374" s="29"/>
      <c r="J374" s="29"/>
      <c r="K374" s="30"/>
      <c r="L374" s="29"/>
    </row>
    <row r="375" customFormat="false" ht="13.8" hidden="false" customHeight="false" outlineLevel="0" collapsed="false">
      <c r="A375" s="33"/>
      <c r="B375" s="34"/>
      <c r="C375" s="35"/>
      <c r="D375" s="36" t="s">
        <v>38</v>
      </c>
      <c r="E375" s="37"/>
      <c r="F375" s="38" t="n">
        <f aca="false">SUM(F368:F374)</f>
        <v>535</v>
      </c>
      <c r="G375" s="38" t="n">
        <f aca="false">SUM(G368:G374)</f>
        <v>19.63</v>
      </c>
      <c r="H375" s="38" t="n">
        <f aca="false">SUM(H368:H374)</f>
        <v>18.16</v>
      </c>
      <c r="I375" s="38" t="n">
        <f aca="false">SUM(I368:I374)</f>
        <v>58.03</v>
      </c>
      <c r="J375" s="38" t="n">
        <f aca="false">SUM(J368:J374)</f>
        <v>476.8</v>
      </c>
      <c r="K375" s="39"/>
      <c r="L375" s="38" t="n">
        <f aca="false">SUM(L368:L374)</f>
        <v>95.43</v>
      </c>
    </row>
    <row r="376" customFormat="false" ht="13.8" hidden="false" customHeight="false" outlineLevel="0" collapsed="false">
      <c r="A376" s="40" t="n">
        <f aca="false">A368</f>
        <v>4</v>
      </c>
      <c r="B376" s="41" t="n">
        <f aca="false">B368</f>
        <v>5</v>
      </c>
      <c r="C376" s="42" t="s">
        <v>39</v>
      </c>
      <c r="D376" s="31" t="s">
        <v>40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3.8" hidden="false" customHeight="false" outlineLevel="0" collapsed="false">
      <c r="A377" s="25"/>
      <c r="B377" s="26"/>
      <c r="C377" s="27"/>
      <c r="D377" s="31" t="s">
        <v>41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3.8" hidden="false" customHeight="false" outlineLevel="0" collapsed="false">
      <c r="A378" s="25"/>
      <c r="B378" s="26"/>
      <c r="C378" s="27"/>
      <c r="D378" s="31" t="s">
        <v>42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3.8" hidden="false" customHeight="false" outlineLevel="0" collapsed="false">
      <c r="A379" s="25"/>
      <c r="B379" s="26"/>
      <c r="C379" s="27"/>
      <c r="D379" s="31" t="s">
        <v>43</v>
      </c>
      <c r="E379" s="28"/>
      <c r="F379" s="29"/>
      <c r="G379" s="29"/>
      <c r="H379" s="29"/>
      <c r="I379" s="29"/>
      <c r="J379" s="29"/>
      <c r="K379" s="30"/>
      <c r="L379" s="29"/>
    </row>
    <row r="380" customFormat="false" ht="13.8" hidden="false" customHeight="false" outlineLevel="0" collapsed="false">
      <c r="A380" s="25"/>
      <c r="B380" s="26"/>
      <c r="C380" s="27"/>
      <c r="D380" s="31" t="s">
        <v>44</v>
      </c>
      <c r="E380" s="28"/>
      <c r="F380" s="29"/>
      <c r="G380" s="29"/>
      <c r="H380" s="29"/>
      <c r="I380" s="29"/>
      <c r="J380" s="29"/>
      <c r="K380" s="30"/>
      <c r="L380" s="29"/>
    </row>
    <row r="381" customFormat="false" ht="13.8" hidden="false" customHeight="false" outlineLevel="0" collapsed="false">
      <c r="A381" s="25"/>
      <c r="B381" s="26"/>
      <c r="C381" s="27"/>
      <c r="D381" s="31" t="s">
        <v>45</v>
      </c>
      <c r="E381" s="28"/>
      <c r="F381" s="29"/>
      <c r="G381" s="29"/>
      <c r="H381" s="29"/>
      <c r="I381" s="29"/>
      <c r="J381" s="29"/>
      <c r="K381" s="30"/>
      <c r="L381" s="29"/>
    </row>
    <row r="382" customFormat="false" ht="13.8" hidden="false" customHeight="false" outlineLevel="0" collapsed="false">
      <c r="A382" s="25"/>
      <c r="B382" s="26"/>
      <c r="C382" s="27"/>
      <c r="D382" s="31" t="s">
        <v>46</v>
      </c>
      <c r="E382" s="28"/>
      <c r="F382" s="29"/>
      <c r="G382" s="29"/>
      <c r="H382" s="29"/>
      <c r="I382" s="29"/>
      <c r="J382" s="29"/>
      <c r="K382" s="30"/>
      <c r="L382" s="29"/>
    </row>
    <row r="383" customFormat="false" ht="13.8" hidden="false" customHeight="false" outlineLevel="0" collapsed="false">
      <c r="A383" s="25"/>
      <c r="B383" s="26"/>
      <c r="C383" s="27"/>
      <c r="D383" s="32"/>
      <c r="E383" s="28"/>
      <c r="F383" s="29"/>
      <c r="G383" s="29"/>
      <c r="H383" s="29"/>
      <c r="I383" s="29"/>
      <c r="J383" s="29"/>
      <c r="K383" s="30"/>
      <c r="L383" s="29"/>
    </row>
    <row r="384" customFormat="false" ht="13.8" hidden="false" customHeight="false" outlineLevel="0" collapsed="false">
      <c r="A384" s="25"/>
      <c r="B384" s="26"/>
      <c r="C384" s="27"/>
      <c r="D384" s="32"/>
      <c r="E384" s="28"/>
      <c r="F384" s="29"/>
      <c r="G384" s="29"/>
      <c r="H384" s="29"/>
      <c r="I384" s="29"/>
      <c r="J384" s="29"/>
      <c r="K384" s="30"/>
      <c r="L384" s="29"/>
    </row>
    <row r="385" customFormat="false" ht="13.8" hidden="false" customHeight="false" outlineLevel="0" collapsed="false">
      <c r="A385" s="33"/>
      <c r="B385" s="34"/>
      <c r="C385" s="35"/>
      <c r="D385" s="36" t="s">
        <v>38</v>
      </c>
      <c r="E385" s="37"/>
      <c r="F385" s="38" t="n">
        <f aca="false">SUM(F376:F384)</f>
        <v>0</v>
      </c>
      <c r="G385" s="38" t="n">
        <f aca="false">SUM(G376:G384)</f>
        <v>0</v>
      </c>
      <c r="H385" s="38" t="n">
        <f aca="false">SUM(H376:H384)</f>
        <v>0</v>
      </c>
      <c r="I385" s="38" t="n">
        <f aca="false">SUM(I376:I384)</f>
        <v>0</v>
      </c>
      <c r="J385" s="38" t="n">
        <f aca="false">SUM(J376:J384)</f>
        <v>0</v>
      </c>
      <c r="K385" s="39"/>
      <c r="L385" s="38" t="n">
        <f aca="false">SUM(L376:L384)</f>
        <v>0</v>
      </c>
    </row>
    <row r="386" customFormat="false" ht="12.8" hidden="false" customHeight="true" outlineLevel="0" collapsed="false">
      <c r="A386" s="43" t="n">
        <f aca="false">A368</f>
        <v>4</v>
      </c>
      <c r="B386" s="44" t="n">
        <f aca="false">B368</f>
        <v>5</v>
      </c>
      <c r="C386" s="45" t="s">
        <v>47</v>
      </c>
      <c r="D386" s="45"/>
      <c r="E386" s="46"/>
      <c r="F386" s="47" t="n">
        <f aca="false">F375+F385</f>
        <v>535</v>
      </c>
      <c r="G386" s="47" t="n">
        <f aca="false">G375+G385</f>
        <v>19.63</v>
      </c>
      <c r="H386" s="47" t="n">
        <f aca="false">H375+H385</f>
        <v>18.16</v>
      </c>
      <c r="I386" s="47" t="n">
        <f aca="false">I375+I385</f>
        <v>58.03</v>
      </c>
      <c r="J386" s="47" t="n">
        <f aca="false">J375+J385</f>
        <v>476.8</v>
      </c>
      <c r="K386" s="47"/>
      <c r="L386" s="47" t="n">
        <f aca="false">L375+L385</f>
        <v>95.43</v>
      </c>
    </row>
    <row r="387" customFormat="false" ht="12.8" hidden="false" customHeight="true" outlineLevel="0" collapsed="false">
      <c r="A387" s="51"/>
      <c r="B387" s="52"/>
      <c r="C387" s="53" t="s">
        <v>108</v>
      </c>
      <c r="D387" s="53"/>
      <c r="E387" s="53"/>
      <c r="F387" s="54" t="n">
        <f aca="false">(F215+F234+F253+F272+F291+F310+F329+F348+F367+F386)/(IF(F215=0,0,1)+IF(F234=0,0,1)+IF(F253=0,0,1)+IF(F272=0,0,1)+IF(F291=0,0,1)+IF(F310=0,0,1)+IF(F329=0,0,1)+IF(F348=0,0,1)+IF(F367=0,0,1)+IF(F386=0,0,1))</f>
        <v>494.7</v>
      </c>
      <c r="G387" s="54" t="n">
        <f aca="false">(G215+G234+G253+G272+G291+G310+G329+G348+G367+G386)/(IF(G215=0,0,1)+IF(G234=0,0,1)+IF(G253=0,0,1)+IF(G272=0,0,1)+IF(G291=0,0,1)+IF(G310=0,0,1)+IF(G329=0,0,1)+IF(G348=0,0,1)+IF(G367=0,0,1)+IF(G386=0,0,1))</f>
        <v>22.411</v>
      </c>
      <c r="H387" s="54" t="n">
        <f aca="false">(H215+H234+H253+H272+H291+H310+H329+H348+H367+H386)/(IF(H215=0,0,1)+IF(H234=0,0,1)+IF(H253=0,0,1)+IF(H272=0,0,1)+IF(H291=0,0,1)+IF(H310=0,0,1)+IF(H329=0,0,1)+IF(H348=0,0,1)+IF(H367=0,0,1)+IF(H386=0,0,1))</f>
        <v>19.463</v>
      </c>
      <c r="I387" s="54" t="n">
        <f aca="false">(I215+I234+I253+I272+I291+I310+I329+I348+I367+I386)/(IF(I215=0,0,1)+IF(I234=0,0,1)+IF(I253=0,0,1)+IF(I272=0,0,1)+IF(I291=0,0,1)+IF(I310=0,0,1)+IF(I329=0,0,1)+IF(I348=0,0,1)+IF(I367=0,0,1)+IF(I386=0,0,1))</f>
        <v>63.408</v>
      </c>
      <c r="J387" s="54" t="n">
        <f aca="false">(J215+J234+J253+J272+J291+J310+J329+J348+J367+J386)/(IF(J215=0,0,1)+IF(J234=0,0,1)+IF(J253=0,0,1)+IF(J272=0,0,1)+IF(J291=0,0,1)+IF(J310=0,0,1)+IF(J329=0,0,1)+IF(J348=0,0,1)+IF(J367=0,0,1)+IF(J386=0,0,1))</f>
        <v>532.934</v>
      </c>
      <c r="K387" s="54"/>
      <c r="L387" s="54" t="n">
        <f aca="false">(L215+L234+L253+L272+L291+L310+L329+L348+L367+L386)/(IF(L215=0,0,1)+IF(L234=0,0,1)+IF(L253=0,0,1)+IF(L272=0,0,1)+IF(L291=0,0,1)+IF(L310=0,0,1)+IF(L329=0,0,1)+IF(L348=0,0,1)+IF(L367=0,0,1)+IF(L386=0,0,1))</f>
        <v>97.769</v>
      </c>
    </row>
  </sheetData>
  <mergeCells count="25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  <mergeCell ref="C215:D215"/>
    <mergeCell ref="C234:D234"/>
    <mergeCell ref="C253:D253"/>
    <mergeCell ref="C272:D272"/>
    <mergeCell ref="C291:D291"/>
    <mergeCell ref="C310:D310"/>
    <mergeCell ref="C329:D329"/>
    <mergeCell ref="C348:D348"/>
    <mergeCell ref="C367:D367"/>
    <mergeCell ref="C386:D386"/>
    <mergeCell ref="C387:E38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2024-12-09T12:33:51Z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